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2"/>
  </bookViews>
  <sheets>
    <sheet name="上期" sheetId="1" r:id="rId1"/>
    <sheet name="中期" sheetId="2" r:id="rId2"/>
    <sheet name="下期" sheetId="3" r:id="rId3"/>
    <sheet name="手書穴右" sheetId="4" r:id="rId4"/>
    <sheet name="手書穴左" sheetId="5" r:id="rId5"/>
  </sheets>
  <definedNames/>
  <calcPr fullCalcOnLoad="1"/>
</workbook>
</file>

<file path=xl/comments1.xml><?xml version="1.0" encoding="utf-8"?>
<comments xmlns="http://schemas.openxmlformats.org/spreadsheetml/2006/main">
  <authors>
    <author>アスカ</author>
  </authors>
  <commentList>
    <comment ref="B4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B3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D4" authorId="0">
      <text>
        <r>
          <rPr>
            <b/>
            <sz val="9"/>
            <rFont val="ＭＳ Ｐゴシック"/>
            <family val="3"/>
          </rPr>
          <t xml:space="preserve">請求書に基づき売上額を税込みで入力
</t>
        </r>
      </text>
    </comment>
    <comment ref="J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G4" authorId="0">
      <text>
        <r>
          <rPr>
            <b/>
            <sz val="9"/>
            <rFont val="ＭＳ Ｐゴシック"/>
            <family val="3"/>
          </rPr>
          <t>払込み金額。振り込み料分値引きなら値引き後で。振り込み料は②
の欄に入れてください</t>
        </r>
      </text>
    </comment>
    <comment ref="B8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B13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B18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19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B23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24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B28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29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B33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34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B38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39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B43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44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D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G9" authorId="0">
      <text>
        <r>
          <rPr>
            <b/>
            <sz val="9"/>
            <rFont val="ＭＳ Ｐゴシック"/>
            <family val="3"/>
          </rPr>
          <t>払込み金額。振り込み料分値引きなら値引き後で。振り込み料は②
の欄に入れてください</t>
        </r>
      </text>
    </comment>
    <comment ref="J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D1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G14" authorId="0">
      <text>
        <r>
          <rPr>
            <b/>
            <sz val="9"/>
            <rFont val="ＭＳ Ｐゴシック"/>
            <family val="3"/>
          </rPr>
          <t>払込み金額。振り込み料分値引きなら値引き後で。振り込み料は②
の欄に入れてください</t>
        </r>
      </text>
    </comment>
    <comment ref="J1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1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V1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D1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G19" authorId="0">
      <text>
        <r>
          <rPr>
            <b/>
            <sz val="9"/>
            <rFont val="ＭＳ Ｐゴシック"/>
            <family val="3"/>
          </rPr>
          <t>払込み金額。振り込み料分値引きなら値引き後で。振り込み料は②
の欄に入れてください</t>
        </r>
      </text>
    </comment>
    <comment ref="J1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1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V1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D2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G24" authorId="0">
      <text>
        <r>
          <rPr>
            <b/>
            <sz val="9"/>
            <rFont val="ＭＳ Ｐゴシック"/>
            <family val="3"/>
          </rPr>
          <t>払込み金額。振り込み料分値引きなら値引き後で。振り込み料は②
の欄に入れてください</t>
        </r>
      </text>
    </comment>
    <comment ref="J2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2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V2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D2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G29" authorId="0">
      <text>
        <r>
          <rPr>
            <b/>
            <sz val="9"/>
            <rFont val="ＭＳ Ｐゴシック"/>
            <family val="3"/>
          </rPr>
          <t>払込み金額。振り込み料分値引きなら値引き後で。振り込み料は②
の欄に入れてください</t>
        </r>
      </text>
    </comment>
    <comment ref="J2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2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V2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D3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G34" authorId="0">
      <text>
        <r>
          <rPr>
            <b/>
            <sz val="9"/>
            <rFont val="ＭＳ Ｐゴシック"/>
            <family val="3"/>
          </rPr>
          <t>払込み金額。振り込み料分値引きなら値引き後で。振り込み料は②
の欄に入れてください</t>
        </r>
      </text>
    </comment>
    <comment ref="J3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3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V3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J3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3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V3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J4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4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V4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</commentList>
</comments>
</file>

<file path=xl/comments2.xml><?xml version="1.0" encoding="utf-8"?>
<comments xmlns="http://schemas.openxmlformats.org/spreadsheetml/2006/main">
  <authors>
    <author>アスカ</author>
  </authors>
  <commentList>
    <comment ref="B3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4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D4" authorId="0">
      <text>
        <r>
          <rPr>
            <b/>
            <sz val="9"/>
            <rFont val="ＭＳ Ｐゴシック"/>
            <family val="3"/>
          </rPr>
          <t xml:space="preserve">請求書に基づき売上額を税込みで入力
</t>
        </r>
      </text>
    </comment>
    <comment ref="G4" authorId="0">
      <text>
        <r>
          <rPr>
            <b/>
            <sz val="9"/>
            <rFont val="ＭＳ Ｐゴシック"/>
            <family val="3"/>
          </rPr>
          <t>払込み金額。振り込み料分値引きなら値引き後で。振り込み料は②
の欄に入れてください</t>
        </r>
      </text>
    </comment>
    <comment ref="J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B8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D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G9" authorId="0">
      <text>
        <r>
          <rPr>
            <b/>
            <sz val="9"/>
            <rFont val="ＭＳ Ｐゴシック"/>
            <family val="3"/>
          </rPr>
          <t>払込み金額。振り込み料分値引きなら値引き後で。振り込み料は②
の欄に入れてください</t>
        </r>
      </text>
    </comment>
    <comment ref="J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B13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D1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G14" authorId="0">
      <text>
        <r>
          <rPr>
            <b/>
            <sz val="9"/>
            <rFont val="ＭＳ Ｐゴシック"/>
            <family val="3"/>
          </rPr>
          <t>払込み金額。振り込み料分値引きなら値引き後で。振り込み料は②
の欄に入れてください</t>
        </r>
      </text>
    </comment>
    <comment ref="J1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1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V1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B18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19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D1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G19" authorId="0">
      <text>
        <r>
          <rPr>
            <b/>
            <sz val="9"/>
            <rFont val="ＭＳ Ｐゴシック"/>
            <family val="3"/>
          </rPr>
          <t>払込み金額。振り込み料分値引きなら値引き後で。振り込み料は②
の欄に入れてください</t>
        </r>
      </text>
    </comment>
    <comment ref="J1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1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V1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B23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24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D2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G24" authorId="0">
      <text>
        <r>
          <rPr>
            <b/>
            <sz val="9"/>
            <rFont val="ＭＳ Ｐゴシック"/>
            <family val="3"/>
          </rPr>
          <t>払込み金額。振り込み料分値引きなら値引き後で。振り込み料は②
の欄に入れてください</t>
        </r>
      </text>
    </comment>
    <comment ref="J2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2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V2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B28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29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D2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G29" authorId="0">
      <text>
        <r>
          <rPr>
            <b/>
            <sz val="9"/>
            <rFont val="ＭＳ Ｐゴシック"/>
            <family val="3"/>
          </rPr>
          <t>払込み金額。振り込み料分値引きなら値引き後で。振り込み料は②
の欄に入れてください</t>
        </r>
      </text>
    </comment>
    <comment ref="J2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2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V2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B33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34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D3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G34" authorId="0">
      <text>
        <r>
          <rPr>
            <b/>
            <sz val="9"/>
            <rFont val="ＭＳ Ｐゴシック"/>
            <family val="3"/>
          </rPr>
          <t>払込み金額。振り込み料分値引きなら値引き後で。振り込み料は②
の欄に入れてください</t>
        </r>
      </text>
    </comment>
    <comment ref="J3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3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V3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B38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39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J3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3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V3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B43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44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J4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4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V4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</commentList>
</comments>
</file>

<file path=xl/comments3.xml><?xml version="1.0" encoding="utf-8"?>
<comments xmlns="http://schemas.openxmlformats.org/spreadsheetml/2006/main">
  <authors>
    <author>アスカ</author>
  </authors>
  <commentList>
    <comment ref="B3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4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D4" authorId="0">
      <text>
        <r>
          <rPr>
            <b/>
            <sz val="9"/>
            <rFont val="ＭＳ Ｐゴシック"/>
            <family val="3"/>
          </rPr>
          <t xml:space="preserve">請求書に基づき売上額を税込みで入力
</t>
        </r>
      </text>
    </comment>
    <comment ref="G4" authorId="0">
      <text>
        <r>
          <rPr>
            <b/>
            <sz val="9"/>
            <rFont val="ＭＳ Ｐゴシック"/>
            <family val="3"/>
          </rPr>
          <t>払込み金額。振り込み料分値引きなら値引き後で。振り込み料は②
の欄に入れてください</t>
        </r>
      </text>
    </comment>
    <comment ref="J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B8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D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G9" authorId="0">
      <text>
        <r>
          <rPr>
            <b/>
            <sz val="9"/>
            <rFont val="ＭＳ Ｐゴシック"/>
            <family val="3"/>
          </rPr>
          <t>払込み金額。振り込み料分値引きなら値引き後で。振り込み料は②
の欄に入れてください</t>
        </r>
      </text>
    </comment>
    <comment ref="J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B13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D1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G14" authorId="0">
      <text>
        <r>
          <rPr>
            <b/>
            <sz val="9"/>
            <rFont val="ＭＳ Ｐゴシック"/>
            <family val="3"/>
          </rPr>
          <t>払込み金額。振り込み料分値引きなら値引き後で。振り込み料は②
の欄に入れてください</t>
        </r>
      </text>
    </comment>
    <comment ref="J1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1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V1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B18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19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D1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G19" authorId="0">
      <text>
        <r>
          <rPr>
            <b/>
            <sz val="9"/>
            <rFont val="ＭＳ Ｐゴシック"/>
            <family val="3"/>
          </rPr>
          <t>払込み金額。振り込み料分値引きなら値引き後で。振り込み料は②
の欄に入れてください</t>
        </r>
      </text>
    </comment>
    <comment ref="J1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1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V1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B23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24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D2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G24" authorId="0">
      <text>
        <r>
          <rPr>
            <b/>
            <sz val="9"/>
            <rFont val="ＭＳ Ｐゴシック"/>
            <family val="3"/>
          </rPr>
          <t>払込み金額。振り込み料分値引きなら値引き後で。振り込み料は②
の欄に入れてください</t>
        </r>
      </text>
    </comment>
    <comment ref="J2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2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V2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B28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29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D2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G29" authorId="0">
      <text>
        <r>
          <rPr>
            <b/>
            <sz val="9"/>
            <rFont val="ＭＳ Ｐゴシック"/>
            <family val="3"/>
          </rPr>
          <t>払込み金額。振り込み料分値引きなら値引き後で。振り込み料は②
の欄に入れてください</t>
        </r>
      </text>
    </comment>
    <comment ref="J2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2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V2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B33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34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D3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G34" authorId="0">
      <text>
        <r>
          <rPr>
            <b/>
            <sz val="9"/>
            <rFont val="ＭＳ Ｐゴシック"/>
            <family val="3"/>
          </rPr>
          <t>払込み金額。振り込み料分値引きなら値引き後で。振り込み料は②
の欄に入れてください</t>
        </r>
      </text>
    </comment>
    <comment ref="J3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3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V3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B38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39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J3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3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V39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B43" authorId="0">
      <text>
        <r>
          <rPr>
            <b/>
            <sz val="9"/>
            <rFont val="ＭＳ Ｐゴシック"/>
            <family val="3"/>
          </rPr>
          <t xml:space="preserve">２枚目以降のシートの場合全シートの繰越額を入力
</t>
        </r>
      </text>
    </comment>
    <comment ref="B44" authorId="0">
      <text>
        <r>
          <rPr>
            <b/>
            <sz val="9"/>
            <rFont val="ＭＳ Ｐゴシック"/>
            <family val="3"/>
          </rPr>
          <t xml:space="preserve">薬品バイヤー名など
</t>
        </r>
      </text>
    </comment>
    <comment ref="J4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P4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  <comment ref="V44" authorId="0">
      <text>
        <r>
          <rPr>
            <b/>
            <sz val="9"/>
            <rFont val="ＭＳ Ｐゴシック"/>
            <family val="3"/>
          </rPr>
          <t xml:space="preserve">請求書に基づき仕入額を税込みで入力
</t>
        </r>
      </text>
    </comment>
  </commentList>
</comments>
</file>

<file path=xl/sharedStrings.xml><?xml version="1.0" encoding="utf-8"?>
<sst xmlns="http://schemas.openxmlformats.org/spreadsheetml/2006/main" count="1289" uniqueCount="42">
  <si>
    <t>氏名</t>
  </si>
  <si>
    <t>住所</t>
  </si>
  <si>
    <t>売上</t>
  </si>
  <si>
    <t>売上金額</t>
  </si>
  <si>
    <t>請求金額</t>
  </si>
  <si>
    <t>現金</t>
  </si>
  <si>
    <t>入金</t>
  </si>
  <si>
    <t>入金日</t>
  </si>
  <si>
    <t>月分</t>
  </si>
  <si>
    <t>①</t>
  </si>
  <si>
    <t>②</t>
  </si>
  <si>
    <t>③</t>
  </si>
  <si>
    <t>特殊事情</t>
  </si>
  <si>
    <t>シート　枚目/　枚</t>
  </si>
  <si>
    <t>月末請求残高</t>
  </si>
  <si>
    <t>　月末日</t>
  </si>
  <si>
    <t>　月末日</t>
  </si>
  <si>
    <t>小計</t>
  </si>
  <si>
    <t>最終ページなら総合計</t>
  </si>
  <si>
    <t>　月末日</t>
  </si>
  <si>
    <t>振込日</t>
  </si>
  <si>
    <t>③</t>
  </si>
  <si>
    <t>名称</t>
  </si>
  <si>
    <t>③</t>
  </si>
  <si>
    <t>繰越金額</t>
  </si>
  <si>
    <t>請求額</t>
  </si>
  <si>
    <t>提出日</t>
  </si>
  <si>
    <t>振込入金</t>
  </si>
  <si>
    <t>月末未収残高</t>
  </si>
  <si>
    <t>１月分</t>
  </si>
  <si>
    <t>２月分</t>
  </si>
  <si>
    <t>３月分</t>
  </si>
  <si>
    <t>４月分</t>
  </si>
  <si>
    <t>5月分</t>
  </si>
  <si>
    <t>6月分</t>
  </si>
  <si>
    <t>7月分</t>
  </si>
  <si>
    <t>8月分</t>
  </si>
  <si>
    <t>9月分</t>
  </si>
  <si>
    <t>10月分</t>
  </si>
  <si>
    <t>11月分</t>
  </si>
  <si>
    <t>12月分</t>
  </si>
  <si>
    <t>請求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</si>
</sst>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 style="hair"/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hair"/>
      <right style="hair"/>
      <top style="thin"/>
      <bottom style="double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 style="thin"/>
      <bottom style="hair"/>
    </border>
    <border>
      <left style="double"/>
      <right style="hair"/>
      <top style="medium"/>
      <bottom style="hair"/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3" fillId="4" borderId="15" xfId="0" applyFont="1" applyFill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right" vertical="center"/>
    </xf>
    <xf numFmtId="0" fontId="3" fillId="5" borderId="20" xfId="0" applyFont="1" applyFill="1" applyBorder="1" applyAlignment="1">
      <alignment horizontal="right" vertical="center"/>
    </xf>
    <xf numFmtId="0" fontId="2" fillId="5" borderId="21" xfId="0" applyFont="1" applyFill="1" applyBorder="1" applyAlignment="1">
      <alignment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5" borderId="29" xfId="0" applyFont="1" applyFill="1" applyBorder="1" applyAlignment="1">
      <alignment vertical="center"/>
    </xf>
    <xf numFmtId="0" fontId="2" fillId="5" borderId="30" xfId="0" applyFont="1" applyFill="1" applyBorder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0" fontId="3" fillId="5" borderId="33" xfId="0" applyFont="1" applyFill="1" applyBorder="1" applyAlignment="1">
      <alignment horizontal="right" vertical="center"/>
    </xf>
    <xf numFmtId="0" fontId="3" fillId="5" borderId="36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38" fontId="2" fillId="0" borderId="39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24" xfId="16" applyFont="1" applyBorder="1" applyAlignment="1">
      <alignment vertical="center"/>
    </xf>
    <xf numFmtId="38" fontId="2" fillId="0" borderId="16" xfId="16" applyFont="1" applyBorder="1" applyAlignment="1">
      <alignment vertical="center"/>
    </xf>
    <xf numFmtId="38" fontId="2" fillId="0" borderId="25" xfId="16" applyFont="1" applyBorder="1" applyAlignment="1">
      <alignment vertical="center"/>
    </xf>
    <xf numFmtId="38" fontId="2" fillId="0" borderId="5" xfId="16" applyFont="1" applyBorder="1" applyAlignment="1">
      <alignment horizontal="center" vertical="center"/>
    </xf>
    <xf numFmtId="38" fontId="2" fillId="0" borderId="5" xfId="16" applyFont="1" applyBorder="1" applyAlignment="1">
      <alignment vertical="center"/>
    </xf>
    <xf numFmtId="38" fontId="3" fillId="2" borderId="15" xfId="16" applyFont="1" applyFill="1" applyBorder="1" applyAlignment="1">
      <alignment horizontal="right" vertical="center"/>
    </xf>
    <xf numFmtId="38" fontId="2" fillId="0" borderId="17" xfId="16" applyFont="1" applyBorder="1" applyAlignment="1">
      <alignment vertical="center"/>
    </xf>
    <xf numFmtId="38" fontId="2" fillId="0" borderId="26" xfId="16" applyFont="1" applyBorder="1" applyAlignment="1">
      <alignment vertical="center"/>
    </xf>
    <xf numFmtId="38" fontId="2" fillId="6" borderId="40" xfId="16" applyFont="1" applyFill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41" xfId="16" applyFont="1" applyBorder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6" xfId="16" applyFont="1" applyBorder="1" applyAlignment="1">
      <alignment vertical="center"/>
    </xf>
    <xf numFmtId="38" fontId="3" fillId="3" borderId="15" xfId="16" applyFont="1" applyFill="1" applyBorder="1" applyAlignment="1">
      <alignment horizontal="right" vertical="center"/>
    </xf>
    <xf numFmtId="38" fontId="2" fillId="0" borderId="13" xfId="16" applyFont="1" applyBorder="1" applyAlignment="1">
      <alignment vertical="center"/>
    </xf>
    <xf numFmtId="38" fontId="3" fillId="0" borderId="1" xfId="16" applyFont="1" applyBorder="1" applyAlignment="1">
      <alignment horizontal="right" vertical="center"/>
    </xf>
    <xf numFmtId="38" fontId="3" fillId="4" borderId="15" xfId="16" applyFont="1" applyFill="1" applyBorder="1" applyAlignment="1">
      <alignment horizontal="right" vertical="center"/>
    </xf>
    <xf numFmtId="38" fontId="2" fillId="0" borderId="14" xfId="16" applyFont="1" applyBorder="1" applyAlignment="1">
      <alignment vertical="center"/>
    </xf>
    <xf numFmtId="38" fontId="3" fillId="0" borderId="3" xfId="16" applyFont="1" applyBorder="1" applyAlignment="1">
      <alignment horizontal="right" vertical="center"/>
    </xf>
    <xf numFmtId="38" fontId="2" fillId="0" borderId="42" xfId="16" applyFont="1" applyBorder="1" applyAlignment="1">
      <alignment vertical="center"/>
    </xf>
    <xf numFmtId="38" fontId="2" fillId="0" borderId="3" xfId="16" applyFont="1" applyBorder="1" applyAlignment="1">
      <alignment horizontal="center" vertical="center"/>
    </xf>
    <xf numFmtId="38" fontId="2" fillId="0" borderId="7" xfId="16" applyFont="1" applyBorder="1" applyAlignment="1">
      <alignment vertical="center"/>
    </xf>
    <xf numFmtId="38" fontId="3" fillId="7" borderId="15" xfId="16" applyFont="1" applyFill="1" applyBorder="1" applyAlignment="1">
      <alignment horizontal="right" vertical="center"/>
    </xf>
    <xf numFmtId="38" fontId="2" fillId="0" borderId="27" xfId="16" applyFont="1" applyBorder="1" applyAlignment="1">
      <alignment vertical="center"/>
    </xf>
    <xf numFmtId="38" fontId="3" fillId="0" borderId="43" xfId="16" applyFont="1" applyBorder="1" applyAlignment="1">
      <alignment horizontal="center" vertical="center"/>
    </xf>
    <xf numFmtId="38" fontId="2" fillId="0" borderId="8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vertical="center"/>
    </xf>
    <xf numFmtId="38" fontId="2" fillId="0" borderId="18" xfId="16" applyFont="1" applyBorder="1" applyAlignment="1">
      <alignment vertical="center"/>
    </xf>
    <xf numFmtId="38" fontId="2" fillId="5" borderId="44" xfId="16" applyFont="1" applyFill="1" applyBorder="1" applyAlignment="1">
      <alignment horizontal="center" vertical="center"/>
    </xf>
    <xf numFmtId="38" fontId="2" fillId="5" borderId="5" xfId="16" applyFont="1" applyFill="1" applyBorder="1" applyAlignment="1">
      <alignment vertical="center"/>
    </xf>
    <xf numFmtId="38" fontId="5" fillId="5" borderId="26" xfId="16" applyFont="1" applyFill="1" applyBorder="1" applyAlignment="1">
      <alignment horizontal="left" vertical="center" wrapText="1"/>
    </xf>
    <xf numFmtId="38" fontId="5" fillId="5" borderId="43" xfId="16" applyFont="1" applyFill="1" applyBorder="1" applyAlignment="1">
      <alignment horizontal="left" vertical="center" wrapText="1"/>
    </xf>
    <xf numFmtId="38" fontId="2" fillId="5" borderId="1" xfId="16" applyFont="1" applyFill="1" applyBorder="1" applyAlignment="1">
      <alignment vertical="center"/>
    </xf>
    <xf numFmtId="38" fontId="2" fillId="5" borderId="41" xfId="16" applyFont="1" applyFill="1" applyBorder="1" applyAlignment="1">
      <alignment vertical="center"/>
    </xf>
    <xf numFmtId="38" fontId="2" fillId="5" borderId="2" xfId="16" applyFont="1" applyFill="1" applyBorder="1" applyAlignment="1">
      <alignment vertical="center"/>
    </xf>
    <xf numFmtId="38" fontId="2" fillId="5" borderId="1" xfId="16" applyFont="1" applyFill="1" applyBorder="1" applyAlignment="1">
      <alignment horizontal="center" vertical="center"/>
    </xf>
    <xf numFmtId="38" fontId="2" fillId="5" borderId="6" xfId="16" applyFont="1" applyFill="1" applyBorder="1" applyAlignment="1">
      <alignment vertical="center"/>
    </xf>
    <xf numFmtId="38" fontId="3" fillId="5" borderId="1" xfId="16" applyFont="1" applyFill="1" applyBorder="1" applyAlignment="1">
      <alignment horizontal="right" vertical="center"/>
    </xf>
    <xf numFmtId="38" fontId="3" fillId="5" borderId="45" xfId="16" applyFont="1" applyFill="1" applyBorder="1" applyAlignment="1">
      <alignment horizontal="right" vertical="center"/>
    </xf>
    <xf numFmtId="38" fontId="2" fillId="5" borderId="46" xfId="16" applyFont="1" applyFill="1" applyBorder="1" applyAlignment="1">
      <alignment vertical="center"/>
    </xf>
    <xf numFmtId="38" fontId="2" fillId="5" borderId="47" xfId="16" applyFont="1" applyFill="1" applyBorder="1" applyAlignment="1">
      <alignment vertical="center"/>
    </xf>
    <xf numFmtId="38" fontId="2" fillId="5" borderId="45" xfId="16" applyFont="1" applyFill="1" applyBorder="1" applyAlignment="1">
      <alignment horizontal="center" vertical="center"/>
    </xf>
    <xf numFmtId="38" fontId="2" fillId="5" borderId="48" xfId="16" applyFont="1" applyFill="1" applyBorder="1" applyAlignment="1">
      <alignment vertical="center"/>
    </xf>
    <xf numFmtId="38" fontId="3" fillId="7" borderId="49" xfId="16" applyFont="1" applyFill="1" applyBorder="1" applyAlignment="1">
      <alignment horizontal="right" vertical="center"/>
    </xf>
    <xf numFmtId="38" fontId="2" fillId="0" borderId="50" xfId="16" applyFont="1" applyBorder="1" applyAlignment="1">
      <alignment vertical="center"/>
    </xf>
    <xf numFmtId="38" fontId="2" fillId="5" borderId="28" xfId="16" applyFont="1" applyFill="1" applyBorder="1" applyAlignment="1">
      <alignment vertical="center"/>
    </xf>
    <xf numFmtId="38" fontId="2" fillId="0" borderId="39" xfId="16" applyFont="1" applyFill="1" applyBorder="1" applyAlignment="1">
      <alignment vertical="center"/>
    </xf>
    <xf numFmtId="38" fontId="3" fillId="5" borderId="51" xfId="16" applyFont="1" applyFill="1" applyBorder="1" applyAlignment="1">
      <alignment horizontal="right" vertical="center"/>
    </xf>
    <xf numFmtId="38" fontId="2" fillId="5" borderId="52" xfId="16" applyFont="1" applyFill="1" applyBorder="1" applyAlignment="1">
      <alignment vertical="center"/>
    </xf>
    <xf numFmtId="38" fontId="2" fillId="5" borderId="53" xfId="16" applyFont="1" applyFill="1" applyBorder="1" applyAlignment="1">
      <alignment vertical="center"/>
    </xf>
    <xf numFmtId="38" fontId="2" fillId="7" borderId="54" xfId="16" applyFont="1" applyFill="1" applyBorder="1" applyAlignment="1">
      <alignment horizontal="center" vertical="center"/>
    </xf>
    <xf numFmtId="38" fontId="2" fillId="5" borderId="37" xfId="16" applyFont="1" applyFill="1" applyBorder="1" applyAlignment="1">
      <alignment horizontal="center" vertical="center"/>
    </xf>
    <xf numFmtId="38" fontId="2" fillId="5" borderId="55" xfId="16" applyFont="1" applyFill="1" applyBorder="1" applyAlignment="1">
      <alignment vertical="center"/>
    </xf>
    <xf numFmtId="38" fontId="3" fillId="5" borderId="37" xfId="16" applyFont="1" applyFill="1" applyBorder="1" applyAlignment="1">
      <alignment horizontal="right" vertical="center"/>
    </xf>
    <xf numFmtId="38" fontId="2" fillId="0" borderId="37" xfId="16" applyFont="1" applyBorder="1" applyAlignment="1">
      <alignment vertical="center"/>
    </xf>
    <xf numFmtId="38" fontId="2" fillId="0" borderId="19" xfId="16" applyFont="1" applyBorder="1" applyAlignment="1">
      <alignment vertical="center"/>
    </xf>
    <xf numFmtId="176" fontId="2" fillId="0" borderId="2" xfId="16" applyNumberFormat="1" applyFont="1" applyBorder="1" applyAlignment="1">
      <alignment vertical="center"/>
    </xf>
    <xf numFmtId="176" fontId="2" fillId="0" borderId="4" xfId="16" applyNumberFormat="1" applyFont="1" applyBorder="1" applyAlignment="1">
      <alignment vertical="center"/>
    </xf>
    <xf numFmtId="38" fontId="2" fillId="0" borderId="56" xfId="16" applyFont="1" applyBorder="1" applyAlignment="1">
      <alignment horizontal="center" vertical="center"/>
    </xf>
    <xf numFmtId="38" fontId="2" fillId="0" borderId="57" xfId="16" applyFont="1" applyBorder="1" applyAlignment="1">
      <alignment horizontal="center" vertical="center"/>
    </xf>
    <xf numFmtId="38" fontId="2" fillId="0" borderId="58" xfId="16" applyFont="1" applyBorder="1" applyAlignment="1">
      <alignment horizontal="center" vertical="center"/>
    </xf>
    <xf numFmtId="38" fontId="2" fillId="0" borderId="59" xfId="16" applyFont="1" applyBorder="1" applyAlignment="1">
      <alignment horizontal="center" vertical="center"/>
    </xf>
    <xf numFmtId="38" fontId="2" fillId="0" borderId="60" xfId="16" applyFont="1" applyBorder="1" applyAlignment="1">
      <alignment horizontal="center" vertical="center"/>
    </xf>
    <xf numFmtId="38" fontId="2" fillId="5" borderId="58" xfId="16" applyFont="1" applyFill="1" applyBorder="1" applyAlignment="1">
      <alignment horizontal="center" vertical="center"/>
    </xf>
    <xf numFmtId="38" fontId="2" fillId="5" borderId="57" xfId="16" applyFont="1" applyFill="1" applyBorder="1" applyAlignment="1">
      <alignment horizontal="center" vertical="center"/>
    </xf>
    <xf numFmtId="38" fontId="2" fillId="5" borderId="59" xfId="16" applyFont="1" applyFill="1" applyBorder="1" applyAlignment="1">
      <alignment horizontal="center" vertical="center"/>
    </xf>
    <xf numFmtId="38" fontId="2" fillId="5" borderId="61" xfId="16" applyFont="1" applyFill="1" applyBorder="1" applyAlignment="1">
      <alignment horizontal="center" vertical="center"/>
    </xf>
    <xf numFmtId="38" fontId="2" fillId="5" borderId="62" xfId="16" applyFont="1" applyFill="1" applyBorder="1" applyAlignment="1">
      <alignment horizontal="center" vertical="center"/>
    </xf>
    <xf numFmtId="38" fontId="5" fillId="5" borderId="26" xfId="16" applyFont="1" applyFill="1" applyBorder="1" applyAlignment="1">
      <alignment horizontal="left" vertical="center" wrapText="1"/>
    </xf>
    <xf numFmtId="38" fontId="5" fillId="5" borderId="43" xfId="16" applyFont="1" applyFill="1" applyBorder="1" applyAlignment="1">
      <alignment horizontal="left" vertical="center" wrapText="1"/>
    </xf>
    <xf numFmtId="38" fontId="2" fillId="0" borderId="63" xfId="16" applyFont="1" applyBorder="1" applyAlignment="1">
      <alignment horizontal="center" vertical="center"/>
    </xf>
    <xf numFmtId="38" fontId="2" fillId="0" borderId="64" xfId="16" applyFont="1" applyBorder="1" applyAlignment="1">
      <alignment horizontal="center" vertical="center"/>
    </xf>
    <xf numFmtId="38" fontId="2" fillId="4" borderId="63" xfId="16" applyFont="1" applyFill="1" applyBorder="1" applyAlignment="1">
      <alignment horizontal="center" vertical="center"/>
    </xf>
    <xf numFmtId="38" fontId="2" fillId="4" borderId="65" xfId="16" applyFont="1" applyFill="1" applyBorder="1" applyAlignment="1">
      <alignment horizontal="center" vertical="center"/>
    </xf>
    <xf numFmtId="38" fontId="2" fillId="4" borderId="54" xfId="16" applyFont="1" applyFill="1" applyBorder="1" applyAlignment="1">
      <alignment horizontal="center" vertical="center"/>
    </xf>
    <xf numFmtId="38" fontId="2" fillId="2" borderId="63" xfId="16" applyFont="1" applyFill="1" applyBorder="1" applyAlignment="1">
      <alignment horizontal="center" vertical="center"/>
    </xf>
    <xf numFmtId="38" fontId="2" fillId="2" borderId="65" xfId="16" applyFont="1" applyFill="1" applyBorder="1" applyAlignment="1">
      <alignment horizontal="center" vertical="center"/>
    </xf>
    <xf numFmtId="38" fontId="2" fillId="2" borderId="54" xfId="16" applyFont="1" applyFill="1" applyBorder="1" applyAlignment="1">
      <alignment horizontal="center" vertical="center"/>
    </xf>
    <xf numFmtId="38" fontId="2" fillId="3" borderId="63" xfId="16" applyFont="1" applyFill="1" applyBorder="1" applyAlignment="1">
      <alignment horizontal="center" vertical="center"/>
    </xf>
    <xf numFmtId="38" fontId="2" fillId="3" borderId="65" xfId="16" applyFont="1" applyFill="1" applyBorder="1" applyAlignment="1">
      <alignment horizontal="center" vertical="center"/>
    </xf>
    <xf numFmtId="38" fontId="2" fillId="3" borderId="54" xfId="16" applyFont="1" applyFill="1" applyBorder="1" applyAlignment="1">
      <alignment horizontal="center" vertical="center"/>
    </xf>
    <xf numFmtId="38" fontId="2" fillId="7" borderId="63" xfId="16" applyFont="1" applyFill="1" applyBorder="1" applyAlignment="1">
      <alignment horizontal="center" vertical="center"/>
    </xf>
    <xf numFmtId="38" fontId="2" fillId="7" borderId="65" xfId="16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left" vertical="center" wrapText="1"/>
    </xf>
    <xf numFmtId="0" fontId="5" fillId="5" borderId="43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8" borderId="63" xfId="0" applyFont="1" applyFill="1" applyBorder="1" applyAlignment="1">
      <alignment horizontal="center" vertical="center"/>
    </xf>
    <xf numFmtId="0" fontId="2" fillId="8" borderId="65" xfId="0" applyFont="1" applyFill="1" applyBorder="1" applyAlignment="1">
      <alignment horizontal="center" vertical="center"/>
    </xf>
    <xf numFmtId="0" fontId="2" fillId="8" borderId="54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workbookViewId="0" topLeftCell="A1">
      <pane xSplit="2" ySplit="2" topLeftCell="O3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U48" activeCellId="8" sqref="U8:V8 U13:V13 U18:V18 U23:V23 U28:V28 U33:V33 U38:V38 U43:V43 U48:V48"/>
    </sheetView>
  </sheetViews>
  <sheetFormatPr defaultColWidth="9.00390625" defaultRowHeight="17.25" customHeight="1"/>
  <cols>
    <col min="1" max="1" width="4.625" style="63" customWidth="1"/>
    <col min="2" max="2" width="10.625" style="63" customWidth="1"/>
    <col min="3" max="4" width="9.00390625" style="63" customWidth="1"/>
    <col min="5" max="5" width="8.50390625" style="63" bestFit="1" customWidth="1"/>
    <col min="6" max="6" width="4.125" style="65" customWidth="1"/>
    <col min="7" max="7" width="9.00390625" style="63" customWidth="1"/>
    <col min="8" max="8" width="6.875" style="63" customWidth="1"/>
    <col min="9" max="10" width="9.00390625" style="63" customWidth="1"/>
    <col min="11" max="11" width="7.50390625" style="63" bestFit="1" customWidth="1"/>
    <col min="12" max="12" width="4.375" style="63" customWidth="1"/>
    <col min="13" max="13" width="9.00390625" style="63" customWidth="1"/>
    <col min="14" max="14" width="7.50390625" style="63" bestFit="1" customWidth="1"/>
    <col min="15" max="17" width="9.00390625" style="63" customWidth="1"/>
    <col min="18" max="18" width="4.125" style="63" customWidth="1"/>
    <col min="19" max="19" width="9.00390625" style="63" customWidth="1"/>
    <col min="20" max="20" width="7.125" style="63" customWidth="1"/>
    <col min="21" max="21" width="9.50390625" style="63" bestFit="1" customWidth="1"/>
    <col min="22" max="22" width="9.375" style="63" customWidth="1"/>
    <col min="23" max="24" width="7.125" style="63" customWidth="1"/>
    <col min="25" max="25" width="8.375" style="63" customWidth="1"/>
    <col min="26" max="26" width="7.125" style="63" customWidth="1"/>
    <col min="27" max="27" width="8.125" style="63" customWidth="1"/>
    <col min="28" max="16384" width="9.00390625" style="63" customWidth="1"/>
  </cols>
  <sheetData>
    <row r="1" ht="33" customHeight="1" thickBot="1">
      <c r="B1" s="64" t="s">
        <v>13</v>
      </c>
    </row>
    <row r="2" spans="1:28" ht="17.25" customHeight="1" thickBot="1" thickTop="1">
      <c r="A2" s="66"/>
      <c r="B2" s="67" t="s">
        <v>24</v>
      </c>
      <c r="C2" s="143" t="s">
        <v>29</v>
      </c>
      <c r="D2" s="144"/>
      <c r="E2" s="144"/>
      <c r="F2" s="144"/>
      <c r="G2" s="144"/>
      <c r="H2" s="145"/>
      <c r="I2" s="146" t="s">
        <v>30</v>
      </c>
      <c r="J2" s="147"/>
      <c r="K2" s="147"/>
      <c r="L2" s="147"/>
      <c r="M2" s="147"/>
      <c r="N2" s="148"/>
      <c r="O2" s="140" t="s">
        <v>31</v>
      </c>
      <c r="P2" s="141"/>
      <c r="Q2" s="141"/>
      <c r="R2" s="141"/>
      <c r="S2" s="141"/>
      <c r="T2" s="142"/>
      <c r="U2" s="149" t="s">
        <v>32</v>
      </c>
      <c r="V2" s="150"/>
      <c r="W2" s="150"/>
      <c r="X2" s="150"/>
      <c r="Y2" s="150"/>
      <c r="Z2" s="118"/>
      <c r="AA2" s="138" t="s">
        <v>28</v>
      </c>
      <c r="AB2" s="139"/>
    </row>
    <row r="3" spans="1:28" ht="17.25" customHeight="1" thickBot="1" thickTop="1">
      <c r="A3" s="68"/>
      <c r="B3" s="62"/>
      <c r="C3" s="126" t="s">
        <v>25</v>
      </c>
      <c r="D3" s="127"/>
      <c r="E3" s="69" t="s">
        <v>26</v>
      </c>
      <c r="F3" s="128" t="s">
        <v>27</v>
      </c>
      <c r="G3" s="129"/>
      <c r="H3" s="70" t="s">
        <v>20</v>
      </c>
      <c r="I3" s="126" t="str">
        <f>C3</f>
        <v>請求額</v>
      </c>
      <c r="J3" s="127"/>
      <c r="K3" s="69" t="s">
        <v>26</v>
      </c>
      <c r="L3" s="128" t="s">
        <v>27</v>
      </c>
      <c r="M3" s="129"/>
      <c r="N3" s="70" t="s">
        <v>20</v>
      </c>
      <c r="O3" s="126" t="str">
        <f>I3</f>
        <v>請求額</v>
      </c>
      <c r="P3" s="127"/>
      <c r="Q3" s="69" t="s">
        <v>26</v>
      </c>
      <c r="R3" s="128" t="s">
        <v>27</v>
      </c>
      <c r="S3" s="129"/>
      <c r="T3" s="70" t="s">
        <v>20</v>
      </c>
      <c r="U3" s="126" t="str">
        <f>O3</f>
        <v>請求額</v>
      </c>
      <c r="V3" s="127"/>
      <c r="W3" s="69" t="s">
        <v>26</v>
      </c>
      <c r="X3" s="128" t="s">
        <v>27</v>
      </c>
      <c r="Y3" s="129"/>
      <c r="Z3" s="70" t="s">
        <v>20</v>
      </c>
      <c r="AA3" s="71" t="str">
        <f>C2&amp;"末日"</f>
        <v>１月分末日</v>
      </c>
      <c r="AB3" s="72">
        <f>B3+D7-SUM(G4:G6)</f>
        <v>0</v>
      </c>
    </row>
    <row r="4" spans="1:28" ht="17.25" customHeight="1" thickTop="1">
      <c r="A4" s="73" t="s">
        <v>22</v>
      </c>
      <c r="B4" s="74"/>
      <c r="C4" s="75" t="s">
        <v>25</v>
      </c>
      <c r="D4" s="76"/>
      <c r="E4" s="124"/>
      <c r="F4" s="77" t="s">
        <v>9</v>
      </c>
      <c r="G4" s="78"/>
      <c r="H4" s="124"/>
      <c r="I4" s="75" t="s">
        <v>25</v>
      </c>
      <c r="J4" s="76"/>
      <c r="K4" s="124"/>
      <c r="L4" s="77" t="s">
        <v>9</v>
      </c>
      <c r="M4" s="78"/>
      <c r="N4" s="124"/>
      <c r="O4" s="75" t="s">
        <v>25</v>
      </c>
      <c r="P4" s="76"/>
      <c r="Q4" s="124"/>
      <c r="R4" s="77" t="s">
        <v>9</v>
      </c>
      <c r="S4" s="78"/>
      <c r="T4" s="124"/>
      <c r="U4" s="75" t="s">
        <v>25</v>
      </c>
      <c r="V4" s="76"/>
      <c r="W4" s="124"/>
      <c r="X4" s="77" t="s">
        <v>9</v>
      </c>
      <c r="Y4" s="78"/>
      <c r="Z4" s="124"/>
      <c r="AA4" s="79" t="str">
        <f>I2&amp;"末日"</f>
        <v>２月分末日</v>
      </c>
      <c r="AB4" s="72">
        <f>$AB3+J7-SUM(M4:M6)</f>
        <v>0</v>
      </c>
    </row>
    <row r="5" spans="1:28" ht="17.25" customHeight="1">
      <c r="A5" s="130" t="s">
        <v>1</v>
      </c>
      <c r="B5" s="80"/>
      <c r="C5" s="81"/>
      <c r="D5" s="76"/>
      <c r="E5" s="124"/>
      <c r="F5" s="77" t="s">
        <v>10</v>
      </c>
      <c r="G5" s="78"/>
      <c r="H5" s="124"/>
      <c r="I5" s="81"/>
      <c r="J5" s="76"/>
      <c r="K5" s="124"/>
      <c r="L5" s="77" t="s">
        <v>10</v>
      </c>
      <c r="M5" s="78"/>
      <c r="N5" s="124"/>
      <c r="O5" s="81"/>
      <c r="P5" s="76"/>
      <c r="Q5" s="124"/>
      <c r="R5" s="77" t="s">
        <v>10</v>
      </c>
      <c r="S5" s="78"/>
      <c r="T5" s="124"/>
      <c r="U5" s="81"/>
      <c r="V5" s="76"/>
      <c r="W5" s="124"/>
      <c r="X5" s="77" t="s">
        <v>10</v>
      </c>
      <c r="Y5" s="78"/>
      <c r="Z5" s="124"/>
      <c r="AA5" s="82" t="str">
        <f>O2&amp;"末日"</f>
        <v>３月分末日</v>
      </c>
      <c r="AB5" s="72">
        <f>$AB4+P7-SUM(S4:S6)</f>
        <v>0</v>
      </c>
    </row>
    <row r="6" spans="1:28" ht="17.25" customHeight="1">
      <c r="A6" s="130"/>
      <c r="B6" s="83"/>
      <c r="C6" s="84"/>
      <c r="D6" s="85"/>
      <c r="E6" s="125"/>
      <c r="F6" s="86" t="s">
        <v>21</v>
      </c>
      <c r="G6" s="87"/>
      <c r="H6" s="125"/>
      <c r="I6" s="84"/>
      <c r="J6" s="85"/>
      <c r="K6" s="125"/>
      <c r="L6" s="86" t="s">
        <v>21</v>
      </c>
      <c r="M6" s="87"/>
      <c r="N6" s="125"/>
      <c r="O6" s="84"/>
      <c r="P6" s="85"/>
      <c r="Q6" s="125"/>
      <c r="R6" s="86" t="s">
        <v>21</v>
      </c>
      <c r="S6" s="87"/>
      <c r="T6" s="125"/>
      <c r="U6" s="84"/>
      <c r="V6" s="85"/>
      <c r="W6" s="125"/>
      <c r="X6" s="86" t="s">
        <v>21</v>
      </c>
      <c r="Y6" s="87"/>
      <c r="Z6" s="125"/>
      <c r="AA6" s="88" t="str">
        <f>U2&amp;"末日"</f>
        <v>４月分末日</v>
      </c>
      <c r="AB6" s="72">
        <f>$AB5+V7-SUM(Y4:Y6)</f>
        <v>0</v>
      </c>
    </row>
    <row r="7" spans="1:28" ht="17.25" customHeight="1" thickBot="1">
      <c r="A7" s="89"/>
      <c r="B7" s="90"/>
      <c r="C7" s="91"/>
      <c r="D7" s="92">
        <f>SUM(D4:D6)</f>
        <v>0</v>
      </c>
      <c r="E7" s="92"/>
      <c r="F7" s="93"/>
      <c r="G7" s="92">
        <f>+B3+D7-SUM(G4:G6)</f>
        <v>0</v>
      </c>
      <c r="H7" s="94"/>
      <c r="I7" s="91"/>
      <c r="J7" s="92">
        <f>SUM(J4:J6)</f>
        <v>0</v>
      </c>
      <c r="K7" s="92"/>
      <c r="L7" s="93"/>
      <c r="M7" s="92">
        <f>+G7+J7-SUM(M4:M6)</f>
        <v>0</v>
      </c>
      <c r="N7" s="94"/>
      <c r="O7" s="91"/>
      <c r="P7" s="92">
        <f>SUM(P4:P6)</f>
        <v>0</v>
      </c>
      <c r="Q7" s="92"/>
      <c r="R7" s="93"/>
      <c r="S7" s="92">
        <f>+M7+P7-SUM(S4:S6)</f>
        <v>0</v>
      </c>
      <c r="T7" s="94"/>
      <c r="U7" s="91"/>
      <c r="V7" s="92">
        <f>SUM(V4:V6)</f>
        <v>0</v>
      </c>
      <c r="W7" s="92"/>
      <c r="X7" s="93"/>
      <c r="Y7" s="92">
        <f>+S7+V7-SUM(Y4:Y6)</f>
        <v>0</v>
      </c>
      <c r="Z7" s="94"/>
      <c r="AA7" s="91"/>
      <c r="AB7" s="95"/>
    </row>
    <row r="8" spans="1:28" ht="17.25" customHeight="1" thickBot="1" thickTop="1">
      <c r="A8" s="68"/>
      <c r="B8" s="62"/>
      <c r="C8" s="126" t="s">
        <v>25</v>
      </c>
      <c r="D8" s="127"/>
      <c r="E8" s="69" t="s">
        <v>26</v>
      </c>
      <c r="F8" s="128" t="s">
        <v>27</v>
      </c>
      <c r="G8" s="129"/>
      <c r="H8" s="70" t="s">
        <v>20</v>
      </c>
      <c r="I8" s="126" t="str">
        <f>C8</f>
        <v>請求額</v>
      </c>
      <c r="J8" s="127"/>
      <c r="K8" s="69" t="s">
        <v>26</v>
      </c>
      <c r="L8" s="128" t="s">
        <v>27</v>
      </c>
      <c r="M8" s="129"/>
      <c r="N8" s="70" t="s">
        <v>20</v>
      </c>
      <c r="O8" s="126" t="str">
        <f>I8</f>
        <v>請求額</v>
      </c>
      <c r="P8" s="127"/>
      <c r="Q8" s="69" t="s">
        <v>26</v>
      </c>
      <c r="R8" s="128" t="s">
        <v>27</v>
      </c>
      <c r="S8" s="129"/>
      <c r="T8" s="70" t="s">
        <v>20</v>
      </c>
      <c r="U8" s="126" t="str">
        <f>O8</f>
        <v>請求額</v>
      </c>
      <c r="V8" s="127"/>
      <c r="W8" s="69" t="s">
        <v>26</v>
      </c>
      <c r="X8" s="128" t="s">
        <v>27</v>
      </c>
      <c r="Y8" s="129"/>
      <c r="Z8" s="70" t="s">
        <v>20</v>
      </c>
      <c r="AA8" s="71" t="str">
        <f>AA3</f>
        <v>１月分末日</v>
      </c>
      <c r="AB8" s="72">
        <f>B8+D12-SUM(G9:G11)</f>
        <v>0</v>
      </c>
    </row>
    <row r="9" spans="1:28" ht="17.25" customHeight="1" thickTop="1">
      <c r="A9" s="73" t="s">
        <v>22</v>
      </c>
      <c r="B9" s="74"/>
      <c r="C9" s="75" t="s">
        <v>25</v>
      </c>
      <c r="D9" s="76"/>
      <c r="E9" s="124"/>
      <c r="F9" s="77" t="s">
        <v>9</v>
      </c>
      <c r="G9" s="78"/>
      <c r="H9" s="124"/>
      <c r="I9" s="75" t="s">
        <v>25</v>
      </c>
      <c r="J9" s="76"/>
      <c r="K9" s="124"/>
      <c r="L9" s="77" t="s">
        <v>9</v>
      </c>
      <c r="M9" s="78"/>
      <c r="N9" s="124"/>
      <c r="O9" s="75" t="s">
        <v>25</v>
      </c>
      <c r="P9" s="76"/>
      <c r="Q9" s="124"/>
      <c r="R9" s="77" t="s">
        <v>9</v>
      </c>
      <c r="S9" s="78"/>
      <c r="T9" s="124"/>
      <c r="U9" s="75" t="s">
        <v>25</v>
      </c>
      <c r="V9" s="76"/>
      <c r="W9" s="124"/>
      <c r="X9" s="77" t="s">
        <v>9</v>
      </c>
      <c r="Y9" s="78"/>
      <c r="Z9" s="124"/>
      <c r="AA9" s="79" t="str">
        <f>AA4</f>
        <v>２月分末日</v>
      </c>
      <c r="AB9" s="72">
        <f>$AB8+J12-SUM(M9:M11)</f>
        <v>0</v>
      </c>
    </row>
    <row r="10" spans="1:28" ht="17.25" customHeight="1">
      <c r="A10" s="130" t="s">
        <v>1</v>
      </c>
      <c r="B10" s="80"/>
      <c r="C10" s="81"/>
      <c r="D10" s="76"/>
      <c r="E10" s="124"/>
      <c r="F10" s="77" t="s">
        <v>10</v>
      </c>
      <c r="G10" s="78"/>
      <c r="H10" s="124"/>
      <c r="I10" s="81"/>
      <c r="J10" s="76"/>
      <c r="K10" s="124"/>
      <c r="L10" s="77" t="s">
        <v>10</v>
      </c>
      <c r="M10" s="78"/>
      <c r="N10" s="124"/>
      <c r="O10" s="81"/>
      <c r="P10" s="76"/>
      <c r="Q10" s="124"/>
      <c r="R10" s="77" t="s">
        <v>10</v>
      </c>
      <c r="S10" s="78"/>
      <c r="T10" s="124"/>
      <c r="U10" s="81"/>
      <c r="V10" s="76"/>
      <c r="W10" s="124"/>
      <c r="X10" s="77" t="s">
        <v>10</v>
      </c>
      <c r="Y10" s="78"/>
      <c r="Z10" s="124"/>
      <c r="AA10" s="82" t="str">
        <f>AA5</f>
        <v>３月分末日</v>
      </c>
      <c r="AB10" s="72">
        <f>$AB9+P12-SUM(S9:S11)</f>
        <v>0</v>
      </c>
    </row>
    <row r="11" spans="1:28" ht="17.25" customHeight="1">
      <c r="A11" s="130"/>
      <c r="B11" s="83"/>
      <c r="C11" s="84"/>
      <c r="D11" s="85"/>
      <c r="E11" s="125"/>
      <c r="F11" s="86" t="s">
        <v>21</v>
      </c>
      <c r="G11" s="87"/>
      <c r="H11" s="125"/>
      <c r="I11" s="84"/>
      <c r="J11" s="85"/>
      <c r="K11" s="125"/>
      <c r="L11" s="86" t="s">
        <v>21</v>
      </c>
      <c r="M11" s="87"/>
      <c r="N11" s="125"/>
      <c r="O11" s="84"/>
      <c r="P11" s="85"/>
      <c r="Q11" s="125"/>
      <c r="R11" s="86" t="s">
        <v>21</v>
      </c>
      <c r="S11" s="87"/>
      <c r="T11" s="125"/>
      <c r="U11" s="84"/>
      <c r="V11" s="85"/>
      <c r="W11" s="125"/>
      <c r="X11" s="86" t="s">
        <v>21</v>
      </c>
      <c r="Y11" s="87"/>
      <c r="Z11" s="125"/>
      <c r="AA11" s="88" t="str">
        <f>AA6</f>
        <v>４月分末日</v>
      </c>
      <c r="AB11" s="72">
        <f>$AB10+V12-SUM(Y9:Y11)</f>
        <v>0</v>
      </c>
    </row>
    <row r="12" spans="1:28" ht="17.25" customHeight="1" thickBot="1">
      <c r="A12" s="89"/>
      <c r="B12" s="90"/>
      <c r="C12" s="91"/>
      <c r="D12" s="92">
        <f>SUM(D9:D11)</f>
        <v>0</v>
      </c>
      <c r="E12" s="92"/>
      <c r="F12" s="93"/>
      <c r="G12" s="92">
        <f>+B8+D12-SUM(G9:G11)</f>
        <v>0</v>
      </c>
      <c r="H12" s="94"/>
      <c r="I12" s="91"/>
      <c r="J12" s="92">
        <f>SUM(J9:J11)</f>
        <v>0</v>
      </c>
      <c r="K12" s="92"/>
      <c r="L12" s="93"/>
      <c r="M12" s="92">
        <f>+G12+J12-SUM(M9:M11)</f>
        <v>0</v>
      </c>
      <c r="N12" s="94"/>
      <c r="O12" s="91"/>
      <c r="P12" s="92">
        <f>SUM(P9:P11)</f>
        <v>0</v>
      </c>
      <c r="Q12" s="92"/>
      <c r="R12" s="93"/>
      <c r="S12" s="92">
        <f>+M12+P12-SUM(S9:S11)</f>
        <v>0</v>
      </c>
      <c r="T12" s="94"/>
      <c r="U12" s="91"/>
      <c r="V12" s="92">
        <f>SUM(V9:V11)</f>
        <v>0</v>
      </c>
      <c r="W12" s="92"/>
      <c r="X12" s="93"/>
      <c r="Y12" s="92">
        <f>+S12+V12-SUM(Y9:Y11)</f>
        <v>0</v>
      </c>
      <c r="Z12" s="94"/>
      <c r="AA12" s="91"/>
      <c r="AB12" s="95"/>
    </row>
    <row r="13" spans="1:28" ht="17.25" customHeight="1" thickBot="1" thickTop="1">
      <c r="A13" s="68"/>
      <c r="B13" s="62"/>
      <c r="C13" s="126" t="s">
        <v>25</v>
      </c>
      <c r="D13" s="127"/>
      <c r="E13" s="69" t="s">
        <v>26</v>
      </c>
      <c r="F13" s="128" t="s">
        <v>27</v>
      </c>
      <c r="G13" s="129"/>
      <c r="H13" s="70" t="s">
        <v>20</v>
      </c>
      <c r="I13" s="126" t="str">
        <f>C13</f>
        <v>請求額</v>
      </c>
      <c r="J13" s="127"/>
      <c r="K13" s="69" t="s">
        <v>26</v>
      </c>
      <c r="L13" s="128" t="s">
        <v>27</v>
      </c>
      <c r="M13" s="129"/>
      <c r="N13" s="70" t="s">
        <v>20</v>
      </c>
      <c r="O13" s="126" t="str">
        <f>I13</f>
        <v>請求額</v>
      </c>
      <c r="P13" s="127"/>
      <c r="Q13" s="69" t="s">
        <v>26</v>
      </c>
      <c r="R13" s="128" t="s">
        <v>27</v>
      </c>
      <c r="S13" s="129"/>
      <c r="T13" s="70" t="s">
        <v>20</v>
      </c>
      <c r="U13" s="126" t="str">
        <f>O13</f>
        <v>請求額</v>
      </c>
      <c r="V13" s="127"/>
      <c r="W13" s="69" t="s">
        <v>26</v>
      </c>
      <c r="X13" s="128" t="s">
        <v>27</v>
      </c>
      <c r="Y13" s="129"/>
      <c r="Z13" s="70" t="s">
        <v>20</v>
      </c>
      <c r="AA13" s="71" t="str">
        <f>AA8</f>
        <v>１月分末日</v>
      </c>
      <c r="AB13" s="72">
        <f>B13+D17-SUM(G14:G16)</f>
        <v>0</v>
      </c>
    </row>
    <row r="14" spans="1:28" ht="17.25" customHeight="1" thickTop="1">
      <c r="A14" s="73" t="s">
        <v>22</v>
      </c>
      <c r="B14" s="74"/>
      <c r="C14" s="75" t="s">
        <v>25</v>
      </c>
      <c r="D14" s="76"/>
      <c r="E14" s="124"/>
      <c r="F14" s="77" t="s">
        <v>9</v>
      </c>
      <c r="G14" s="78"/>
      <c r="H14" s="124"/>
      <c r="I14" s="75" t="s">
        <v>25</v>
      </c>
      <c r="J14" s="76"/>
      <c r="K14" s="124"/>
      <c r="L14" s="77" t="s">
        <v>9</v>
      </c>
      <c r="M14" s="78"/>
      <c r="N14" s="124"/>
      <c r="O14" s="75" t="s">
        <v>25</v>
      </c>
      <c r="P14" s="76"/>
      <c r="Q14" s="124"/>
      <c r="R14" s="77" t="s">
        <v>9</v>
      </c>
      <c r="S14" s="78"/>
      <c r="T14" s="124"/>
      <c r="U14" s="75" t="s">
        <v>25</v>
      </c>
      <c r="V14" s="76"/>
      <c r="W14" s="124"/>
      <c r="X14" s="77" t="s">
        <v>9</v>
      </c>
      <c r="Y14" s="78"/>
      <c r="Z14" s="124"/>
      <c r="AA14" s="79" t="str">
        <f>AA9</f>
        <v>２月分末日</v>
      </c>
      <c r="AB14" s="72">
        <f>$AB13+J17-SUM(M14:M16)</f>
        <v>0</v>
      </c>
    </row>
    <row r="15" spans="1:28" ht="17.25" customHeight="1">
      <c r="A15" s="130" t="s">
        <v>1</v>
      </c>
      <c r="B15" s="80"/>
      <c r="C15" s="81"/>
      <c r="D15" s="76"/>
      <c r="E15" s="124"/>
      <c r="F15" s="77" t="s">
        <v>10</v>
      </c>
      <c r="G15" s="78"/>
      <c r="H15" s="124"/>
      <c r="I15" s="81"/>
      <c r="J15" s="76"/>
      <c r="K15" s="124"/>
      <c r="L15" s="77" t="s">
        <v>10</v>
      </c>
      <c r="M15" s="78"/>
      <c r="N15" s="124"/>
      <c r="O15" s="81"/>
      <c r="P15" s="76"/>
      <c r="Q15" s="124"/>
      <c r="R15" s="77" t="s">
        <v>10</v>
      </c>
      <c r="S15" s="78"/>
      <c r="T15" s="124"/>
      <c r="U15" s="81"/>
      <c r="V15" s="76"/>
      <c r="W15" s="124"/>
      <c r="X15" s="77" t="s">
        <v>10</v>
      </c>
      <c r="Y15" s="78"/>
      <c r="Z15" s="124"/>
      <c r="AA15" s="82" t="str">
        <f>AA10</f>
        <v>３月分末日</v>
      </c>
      <c r="AB15" s="72">
        <f>$AB14+P17-SUM(S14:S16)</f>
        <v>0</v>
      </c>
    </row>
    <row r="16" spans="1:28" ht="17.25" customHeight="1">
      <c r="A16" s="130"/>
      <c r="B16" s="83"/>
      <c r="C16" s="84"/>
      <c r="D16" s="85"/>
      <c r="E16" s="125"/>
      <c r="F16" s="86" t="s">
        <v>21</v>
      </c>
      <c r="G16" s="87"/>
      <c r="H16" s="125"/>
      <c r="I16" s="84"/>
      <c r="J16" s="85"/>
      <c r="K16" s="125"/>
      <c r="L16" s="86" t="s">
        <v>21</v>
      </c>
      <c r="M16" s="87"/>
      <c r="N16" s="125"/>
      <c r="O16" s="84"/>
      <c r="P16" s="85"/>
      <c r="Q16" s="125"/>
      <c r="R16" s="86" t="s">
        <v>21</v>
      </c>
      <c r="S16" s="87"/>
      <c r="T16" s="125"/>
      <c r="U16" s="84"/>
      <c r="V16" s="85"/>
      <c r="W16" s="125"/>
      <c r="X16" s="86" t="s">
        <v>21</v>
      </c>
      <c r="Y16" s="87"/>
      <c r="Z16" s="125"/>
      <c r="AA16" s="88" t="str">
        <f>AA11</f>
        <v>４月分末日</v>
      </c>
      <c r="AB16" s="72">
        <f>$AB15+V17-SUM(Y14:Y16)</f>
        <v>0</v>
      </c>
    </row>
    <row r="17" spans="1:28" ht="17.25" customHeight="1" thickBot="1">
      <c r="A17" s="89"/>
      <c r="B17" s="90"/>
      <c r="C17" s="91"/>
      <c r="D17" s="92">
        <f>SUM(D14:D16)</f>
        <v>0</v>
      </c>
      <c r="E17" s="92"/>
      <c r="F17" s="93"/>
      <c r="G17" s="92">
        <f>+B13+D17-SUM(G14:G16)</f>
        <v>0</v>
      </c>
      <c r="H17" s="94"/>
      <c r="I17" s="91"/>
      <c r="J17" s="92">
        <f>SUM(J14:J16)</f>
        <v>0</v>
      </c>
      <c r="K17" s="92"/>
      <c r="L17" s="93"/>
      <c r="M17" s="92">
        <f>+G17+J17-SUM(M14:M16)</f>
        <v>0</v>
      </c>
      <c r="N17" s="94"/>
      <c r="O17" s="91"/>
      <c r="P17" s="92">
        <f>SUM(P14:P16)</f>
        <v>0</v>
      </c>
      <c r="Q17" s="92"/>
      <c r="R17" s="93"/>
      <c r="S17" s="92">
        <f>+M17+P17-SUM(S14:S16)</f>
        <v>0</v>
      </c>
      <c r="T17" s="94"/>
      <c r="U17" s="91"/>
      <c r="V17" s="92">
        <f>SUM(V14:V16)</f>
        <v>0</v>
      </c>
      <c r="W17" s="92"/>
      <c r="X17" s="93"/>
      <c r="Y17" s="92">
        <f>+S17+V17-SUM(Y14:Y16)</f>
        <v>0</v>
      </c>
      <c r="Z17" s="94"/>
      <c r="AA17" s="91"/>
      <c r="AB17" s="95"/>
    </row>
    <row r="18" spans="1:28" ht="17.25" customHeight="1" thickBot="1" thickTop="1">
      <c r="A18" s="68"/>
      <c r="B18" s="62"/>
      <c r="C18" s="126" t="s">
        <v>25</v>
      </c>
      <c r="D18" s="127"/>
      <c r="E18" s="69" t="s">
        <v>26</v>
      </c>
      <c r="F18" s="128" t="s">
        <v>27</v>
      </c>
      <c r="G18" s="129"/>
      <c r="H18" s="70" t="s">
        <v>20</v>
      </c>
      <c r="I18" s="126" t="str">
        <f>C18</f>
        <v>請求額</v>
      </c>
      <c r="J18" s="127"/>
      <c r="K18" s="69" t="s">
        <v>26</v>
      </c>
      <c r="L18" s="128" t="s">
        <v>27</v>
      </c>
      <c r="M18" s="129"/>
      <c r="N18" s="70" t="s">
        <v>20</v>
      </c>
      <c r="O18" s="126" t="str">
        <f>I18</f>
        <v>請求額</v>
      </c>
      <c r="P18" s="127"/>
      <c r="Q18" s="69" t="s">
        <v>26</v>
      </c>
      <c r="R18" s="128" t="s">
        <v>27</v>
      </c>
      <c r="S18" s="129"/>
      <c r="T18" s="70" t="s">
        <v>20</v>
      </c>
      <c r="U18" s="126" t="str">
        <f>O18</f>
        <v>請求額</v>
      </c>
      <c r="V18" s="127"/>
      <c r="W18" s="69" t="s">
        <v>26</v>
      </c>
      <c r="X18" s="128" t="s">
        <v>27</v>
      </c>
      <c r="Y18" s="129"/>
      <c r="Z18" s="70" t="s">
        <v>20</v>
      </c>
      <c r="AA18" s="71" t="str">
        <f>AA13</f>
        <v>１月分末日</v>
      </c>
      <c r="AB18" s="72">
        <f>B18+D22-SUM(G19:G21)</f>
        <v>0</v>
      </c>
    </row>
    <row r="19" spans="1:28" ht="17.25" customHeight="1" thickTop="1">
      <c r="A19" s="73" t="s">
        <v>22</v>
      </c>
      <c r="B19" s="74"/>
      <c r="C19" s="75" t="s">
        <v>25</v>
      </c>
      <c r="D19" s="76"/>
      <c r="E19" s="124"/>
      <c r="F19" s="77" t="s">
        <v>9</v>
      </c>
      <c r="G19" s="78"/>
      <c r="H19" s="124"/>
      <c r="I19" s="75" t="s">
        <v>25</v>
      </c>
      <c r="J19" s="76"/>
      <c r="K19" s="124"/>
      <c r="L19" s="77" t="s">
        <v>9</v>
      </c>
      <c r="M19" s="78"/>
      <c r="N19" s="124"/>
      <c r="O19" s="75" t="s">
        <v>25</v>
      </c>
      <c r="P19" s="76"/>
      <c r="Q19" s="124"/>
      <c r="R19" s="77" t="s">
        <v>9</v>
      </c>
      <c r="S19" s="78"/>
      <c r="T19" s="124"/>
      <c r="U19" s="75" t="s">
        <v>25</v>
      </c>
      <c r="V19" s="76"/>
      <c r="W19" s="124"/>
      <c r="X19" s="77" t="s">
        <v>9</v>
      </c>
      <c r="Y19" s="78"/>
      <c r="Z19" s="124"/>
      <c r="AA19" s="79" t="str">
        <f>AA14</f>
        <v>２月分末日</v>
      </c>
      <c r="AB19" s="72">
        <f>$AB18+J22-SUM(M19:M21)</f>
        <v>0</v>
      </c>
    </row>
    <row r="20" spans="1:28" ht="17.25" customHeight="1">
      <c r="A20" s="130" t="s">
        <v>1</v>
      </c>
      <c r="B20" s="80"/>
      <c r="C20" s="81"/>
      <c r="D20" s="76"/>
      <c r="E20" s="124"/>
      <c r="F20" s="77" t="s">
        <v>10</v>
      </c>
      <c r="G20" s="78"/>
      <c r="H20" s="124"/>
      <c r="I20" s="81"/>
      <c r="J20" s="76"/>
      <c r="K20" s="124"/>
      <c r="L20" s="77" t="s">
        <v>10</v>
      </c>
      <c r="M20" s="78"/>
      <c r="N20" s="124"/>
      <c r="O20" s="81"/>
      <c r="P20" s="76"/>
      <c r="Q20" s="124"/>
      <c r="R20" s="77" t="s">
        <v>10</v>
      </c>
      <c r="S20" s="78"/>
      <c r="T20" s="124"/>
      <c r="U20" s="81"/>
      <c r="V20" s="76"/>
      <c r="W20" s="124"/>
      <c r="X20" s="77" t="s">
        <v>10</v>
      </c>
      <c r="Y20" s="78"/>
      <c r="Z20" s="124"/>
      <c r="AA20" s="82" t="str">
        <f>AA15</f>
        <v>３月分末日</v>
      </c>
      <c r="AB20" s="72">
        <f>$AB19+P22-SUM(S19:S21)</f>
        <v>0</v>
      </c>
    </row>
    <row r="21" spans="1:28" ht="17.25" customHeight="1">
      <c r="A21" s="130"/>
      <c r="B21" s="83"/>
      <c r="C21" s="84"/>
      <c r="D21" s="85"/>
      <c r="E21" s="125"/>
      <c r="F21" s="86" t="s">
        <v>21</v>
      </c>
      <c r="G21" s="87"/>
      <c r="H21" s="125"/>
      <c r="I21" s="84"/>
      <c r="J21" s="85"/>
      <c r="K21" s="125"/>
      <c r="L21" s="86" t="s">
        <v>21</v>
      </c>
      <c r="M21" s="87"/>
      <c r="N21" s="125"/>
      <c r="O21" s="84"/>
      <c r="P21" s="85"/>
      <c r="Q21" s="125"/>
      <c r="R21" s="86" t="s">
        <v>21</v>
      </c>
      <c r="S21" s="87"/>
      <c r="T21" s="125"/>
      <c r="U21" s="84"/>
      <c r="V21" s="85"/>
      <c r="W21" s="125"/>
      <c r="X21" s="86" t="s">
        <v>21</v>
      </c>
      <c r="Y21" s="87"/>
      <c r="Z21" s="125"/>
      <c r="AA21" s="88" t="str">
        <f>AA16</f>
        <v>４月分末日</v>
      </c>
      <c r="AB21" s="72">
        <f>$AB20+V22-SUM(Y19:Y21)</f>
        <v>0</v>
      </c>
    </row>
    <row r="22" spans="1:28" ht="17.25" customHeight="1" thickBot="1">
      <c r="A22" s="89"/>
      <c r="B22" s="90"/>
      <c r="C22" s="91"/>
      <c r="D22" s="92">
        <f>SUM(D19:D21)</f>
        <v>0</v>
      </c>
      <c r="E22" s="92"/>
      <c r="F22" s="93"/>
      <c r="G22" s="92">
        <f>+B18+D22-SUM(G19:G21)</f>
        <v>0</v>
      </c>
      <c r="H22" s="94"/>
      <c r="I22" s="91"/>
      <c r="J22" s="92">
        <f>SUM(J19:J21)</f>
        <v>0</v>
      </c>
      <c r="K22" s="92"/>
      <c r="L22" s="93"/>
      <c r="M22" s="92">
        <f>+G22+J22-SUM(M19:M21)</f>
        <v>0</v>
      </c>
      <c r="N22" s="94"/>
      <c r="O22" s="91"/>
      <c r="P22" s="92">
        <f>SUM(P19:P21)</f>
        <v>0</v>
      </c>
      <c r="Q22" s="92"/>
      <c r="R22" s="93"/>
      <c r="S22" s="92">
        <f>+M22+P22-SUM(S19:S21)</f>
        <v>0</v>
      </c>
      <c r="T22" s="94"/>
      <c r="U22" s="91"/>
      <c r="V22" s="92">
        <f>SUM(V19:V21)</f>
        <v>0</v>
      </c>
      <c r="W22" s="92"/>
      <c r="X22" s="93"/>
      <c r="Y22" s="92">
        <f>+S22+V22-SUM(Y19:Y21)</f>
        <v>0</v>
      </c>
      <c r="Z22" s="94"/>
      <c r="AA22" s="91"/>
      <c r="AB22" s="95"/>
    </row>
    <row r="23" spans="1:28" ht="17.25" customHeight="1" thickBot="1" thickTop="1">
      <c r="A23" s="68"/>
      <c r="B23" s="62"/>
      <c r="C23" s="126" t="s">
        <v>25</v>
      </c>
      <c r="D23" s="127"/>
      <c r="E23" s="69" t="s">
        <v>26</v>
      </c>
      <c r="F23" s="128" t="s">
        <v>27</v>
      </c>
      <c r="G23" s="129"/>
      <c r="H23" s="70" t="s">
        <v>20</v>
      </c>
      <c r="I23" s="126" t="str">
        <f>C23</f>
        <v>請求額</v>
      </c>
      <c r="J23" s="127"/>
      <c r="K23" s="69" t="s">
        <v>26</v>
      </c>
      <c r="L23" s="128" t="s">
        <v>27</v>
      </c>
      <c r="M23" s="129"/>
      <c r="N23" s="70" t="s">
        <v>20</v>
      </c>
      <c r="O23" s="126" t="str">
        <f>I23</f>
        <v>請求額</v>
      </c>
      <c r="P23" s="127"/>
      <c r="Q23" s="69" t="s">
        <v>26</v>
      </c>
      <c r="R23" s="128" t="s">
        <v>27</v>
      </c>
      <c r="S23" s="129"/>
      <c r="T23" s="70" t="s">
        <v>20</v>
      </c>
      <c r="U23" s="126" t="str">
        <f>O23</f>
        <v>請求額</v>
      </c>
      <c r="V23" s="127"/>
      <c r="W23" s="69" t="s">
        <v>26</v>
      </c>
      <c r="X23" s="128" t="s">
        <v>27</v>
      </c>
      <c r="Y23" s="129"/>
      <c r="Z23" s="70" t="s">
        <v>20</v>
      </c>
      <c r="AA23" s="71" t="str">
        <f>AA18</f>
        <v>１月分末日</v>
      </c>
      <c r="AB23" s="72">
        <f>B23+D27-SUM(G24:G26)</f>
        <v>0</v>
      </c>
    </row>
    <row r="24" spans="1:28" ht="17.25" customHeight="1" thickTop="1">
      <c r="A24" s="73" t="s">
        <v>22</v>
      </c>
      <c r="B24" s="74"/>
      <c r="C24" s="75" t="s">
        <v>25</v>
      </c>
      <c r="D24" s="76"/>
      <c r="E24" s="124"/>
      <c r="F24" s="77" t="s">
        <v>9</v>
      </c>
      <c r="G24" s="78"/>
      <c r="H24" s="124"/>
      <c r="I24" s="75" t="s">
        <v>25</v>
      </c>
      <c r="J24" s="76"/>
      <c r="K24" s="124"/>
      <c r="L24" s="77" t="s">
        <v>9</v>
      </c>
      <c r="M24" s="78"/>
      <c r="N24" s="124"/>
      <c r="O24" s="75" t="s">
        <v>25</v>
      </c>
      <c r="P24" s="76"/>
      <c r="Q24" s="124"/>
      <c r="R24" s="77" t="s">
        <v>9</v>
      </c>
      <c r="S24" s="78"/>
      <c r="T24" s="124"/>
      <c r="U24" s="75" t="s">
        <v>25</v>
      </c>
      <c r="V24" s="76"/>
      <c r="W24" s="124"/>
      <c r="X24" s="77" t="s">
        <v>9</v>
      </c>
      <c r="Y24" s="78"/>
      <c r="Z24" s="124"/>
      <c r="AA24" s="79" t="str">
        <f>AA19</f>
        <v>２月分末日</v>
      </c>
      <c r="AB24" s="72">
        <f>$AB23+J27-SUM(M24:M26)</f>
        <v>0</v>
      </c>
    </row>
    <row r="25" spans="1:28" ht="17.25" customHeight="1">
      <c r="A25" s="130" t="s">
        <v>1</v>
      </c>
      <c r="B25" s="80"/>
      <c r="C25" s="81"/>
      <c r="D25" s="76"/>
      <c r="E25" s="124"/>
      <c r="F25" s="77" t="s">
        <v>10</v>
      </c>
      <c r="G25" s="78"/>
      <c r="H25" s="124"/>
      <c r="I25" s="81"/>
      <c r="J25" s="76"/>
      <c r="K25" s="124"/>
      <c r="L25" s="77" t="s">
        <v>10</v>
      </c>
      <c r="M25" s="78"/>
      <c r="N25" s="124"/>
      <c r="O25" s="81"/>
      <c r="P25" s="76"/>
      <c r="Q25" s="124"/>
      <c r="R25" s="77" t="s">
        <v>10</v>
      </c>
      <c r="S25" s="78"/>
      <c r="T25" s="124"/>
      <c r="U25" s="81"/>
      <c r="V25" s="76"/>
      <c r="W25" s="124"/>
      <c r="X25" s="77" t="s">
        <v>10</v>
      </c>
      <c r="Y25" s="78"/>
      <c r="Z25" s="124"/>
      <c r="AA25" s="82" t="str">
        <f>AA20</f>
        <v>３月分末日</v>
      </c>
      <c r="AB25" s="72">
        <f>$AB24+P27-SUM(S24:S26)</f>
        <v>0</v>
      </c>
    </row>
    <row r="26" spans="1:28" ht="17.25" customHeight="1">
      <c r="A26" s="130"/>
      <c r="B26" s="83"/>
      <c r="C26" s="84"/>
      <c r="D26" s="85"/>
      <c r="E26" s="125"/>
      <c r="F26" s="86" t="s">
        <v>21</v>
      </c>
      <c r="G26" s="87"/>
      <c r="H26" s="125"/>
      <c r="I26" s="84"/>
      <c r="J26" s="85"/>
      <c r="K26" s="125"/>
      <c r="L26" s="86" t="s">
        <v>21</v>
      </c>
      <c r="M26" s="87"/>
      <c r="N26" s="125"/>
      <c r="O26" s="84"/>
      <c r="P26" s="85"/>
      <c r="Q26" s="125"/>
      <c r="R26" s="86" t="s">
        <v>21</v>
      </c>
      <c r="S26" s="87"/>
      <c r="T26" s="125"/>
      <c r="U26" s="84"/>
      <c r="V26" s="85"/>
      <c r="W26" s="125"/>
      <c r="X26" s="86" t="s">
        <v>21</v>
      </c>
      <c r="Y26" s="87"/>
      <c r="Z26" s="125"/>
      <c r="AA26" s="88" t="str">
        <f>AA21</f>
        <v>４月分末日</v>
      </c>
      <c r="AB26" s="72">
        <f>$AB25+V27-SUM(Y24:Y26)</f>
        <v>0</v>
      </c>
    </row>
    <row r="27" spans="1:28" ht="17.25" customHeight="1" thickBot="1">
      <c r="A27" s="89"/>
      <c r="B27" s="90"/>
      <c r="C27" s="91"/>
      <c r="D27" s="92">
        <f>SUM(D24:D26)</f>
        <v>0</v>
      </c>
      <c r="E27" s="92"/>
      <c r="F27" s="93"/>
      <c r="G27" s="92">
        <f>+B23+D27-SUM(G24:G26)</f>
        <v>0</v>
      </c>
      <c r="H27" s="94"/>
      <c r="I27" s="91"/>
      <c r="J27" s="92">
        <f>SUM(J24:J26)</f>
        <v>0</v>
      </c>
      <c r="K27" s="92"/>
      <c r="L27" s="93"/>
      <c r="M27" s="92">
        <f>+G27+J27-SUM(M24:M26)</f>
        <v>0</v>
      </c>
      <c r="N27" s="94"/>
      <c r="O27" s="91"/>
      <c r="P27" s="92">
        <f>SUM(P24:P26)</f>
        <v>0</v>
      </c>
      <c r="Q27" s="92"/>
      <c r="R27" s="93"/>
      <c r="S27" s="92">
        <f>+M27+P27-SUM(S24:S26)</f>
        <v>0</v>
      </c>
      <c r="T27" s="94"/>
      <c r="U27" s="91"/>
      <c r="V27" s="92">
        <f>SUM(V24:V26)</f>
        <v>0</v>
      </c>
      <c r="W27" s="92"/>
      <c r="X27" s="93"/>
      <c r="Y27" s="92">
        <f>+S27+V27-SUM(Y24:Y26)</f>
        <v>0</v>
      </c>
      <c r="Z27" s="94"/>
      <c r="AA27" s="91"/>
      <c r="AB27" s="95"/>
    </row>
    <row r="28" spans="1:28" ht="17.25" customHeight="1" thickBot="1" thickTop="1">
      <c r="A28" s="68"/>
      <c r="B28" s="62"/>
      <c r="C28" s="126" t="s">
        <v>25</v>
      </c>
      <c r="D28" s="127"/>
      <c r="E28" s="69" t="s">
        <v>26</v>
      </c>
      <c r="F28" s="128" t="s">
        <v>27</v>
      </c>
      <c r="G28" s="129"/>
      <c r="H28" s="70" t="s">
        <v>20</v>
      </c>
      <c r="I28" s="126" t="str">
        <f>C28</f>
        <v>請求額</v>
      </c>
      <c r="J28" s="127"/>
      <c r="K28" s="69" t="s">
        <v>26</v>
      </c>
      <c r="L28" s="128" t="s">
        <v>27</v>
      </c>
      <c r="M28" s="129"/>
      <c r="N28" s="70" t="s">
        <v>20</v>
      </c>
      <c r="O28" s="126" t="str">
        <f>I28</f>
        <v>請求額</v>
      </c>
      <c r="P28" s="127"/>
      <c r="Q28" s="69" t="s">
        <v>26</v>
      </c>
      <c r="R28" s="128" t="s">
        <v>27</v>
      </c>
      <c r="S28" s="129"/>
      <c r="T28" s="70" t="s">
        <v>20</v>
      </c>
      <c r="U28" s="126" t="str">
        <f>O28</f>
        <v>請求額</v>
      </c>
      <c r="V28" s="127"/>
      <c r="W28" s="69" t="s">
        <v>26</v>
      </c>
      <c r="X28" s="128" t="s">
        <v>27</v>
      </c>
      <c r="Y28" s="129"/>
      <c r="Z28" s="70" t="s">
        <v>20</v>
      </c>
      <c r="AA28" s="71" t="str">
        <f>AA23</f>
        <v>１月分末日</v>
      </c>
      <c r="AB28" s="72">
        <f>B28+D32-SUM(G29:G31)</f>
        <v>0</v>
      </c>
    </row>
    <row r="29" spans="1:28" ht="17.25" customHeight="1" thickTop="1">
      <c r="A29" s="73" t="s">
        <v>22</v>
      </c>
      <c r="B29" s="74"/>
      <c r="C29" s="75" t="s">
        <v>25</v>
      </c>
      <c r="D29" s="76"/>
      <c r="E29" s="124"/>
      <c r="F29" s="77" t="s">
        <v>9</v>
      </c>
      <c r="G29" s="78"/>
      <c r="H29" s="124"/>
      <c r="I29" s="75" t="s">
        <v>25</v>
      </c>
      <c r="J29" s="76"/>
      <c r="K29" s="124"/>
      <c r="L29" s="77" t="s">
        <v>9</v>
      </c>
      <c r="M29" s="78"/>
      <c r="N29" s="124"/>
      <c r="O29" s="75" t="s">
        <v>25</v>
      </c>
      <c r="P29" s="76"/>
      <c r="Q29" s="124"/>
      <c r="R29" s="77" t="s">
        <v>9</v>
      </c>
      <c r="S29" s="78"/>
      <c r="T29" s="124"/>
      <c r="U29" s="75" t="s">
        <v>25</v>
      </c>
      <c r="V29" s="76"/>
      <c r="W29" s="124"/>
      <c r="X29" s="77" t="s">
        <v>9</v>
      </c>
      <c r="Y29" s="78"/>
      <c r="Z29" s="124"/>
      <c r="AA29" s="79" t="str">
        <f>AA24</f>
        <v>２月分末日</v>
      </c>
      <c r="AB29" s="72">
        <f>$AB28+J32-SUM(M29:M31)</f>
        <v>0</v>
      </c>
    </row>
    <row r="30" spans="1:28" ht="17.25" customHeight="1">
      <c r="A30" s="130" t="s">
        <v>1</v>
      </c>
      <c r="B30" s="80"/>
      <c r="C30" s="81"/>
      <c r="D30" s="76"/>
      <c r="E30" s="124"/>
      <c r="F30" s="77" t="s">
        <v>10</v>
      </c>
      <c r="G30" s="78"/>
      <c r="H30" s="124"/>
      <c r="I30" s="81"/>
      <c r="J30" s="76"/>
      <c r="K30" s="124"/>
      <c r="L30" s="77" t="s">
        <v>10</v>
      </c>
      <c r="M30" s="78"/>
      <c r="N30" s="124"/>
      <c r="O30" s="81"/>
      <c r="P30" s="76"/>
      <c r="Q30" s="124"/>
      <c r="R30" s="77" t="s">
        <v>10</v>
      </c>
      <c r="S30" s="78"/>
      <c r="T30" s="124"/>
      <c r="U30" s="81"/>
      <c r="V30" s="76"/>
      <c r="W30" s="124"/>
      <c r="X30" s="77" t="s">
        <v>10</v>
      </c>
      <c r="Y30" s="78"/>
      <c r="Z30" s="124"/>
      <c r="AA30" s="82" t="str">
        <f>AA25</f>
        <v>３月分末日</v>
      </c>
      <c r="AB30" s="72">
        <f>$AB29+P32-SUM(S29:S31)</f>
        <v>0</v>
      </c>
    </row>
    <row r="31" spans="1:28" ht="17.25" customHeight="1">
      <c r="A31" s="130"/>
      <c r="B31" s="83"/>
      <c r="C31" s="84"/>
      <c r="D31" s="85"/>
      <c r="E31" s="125"/>
      <c r="F31" s="86" t="s">
        <v>21</v>
      </c>
      <c r="G31" s="87"/>
      <c r="H31" s="125"/>
      <c r="I31" s="84"/>
      <c r="J31" s="85"/>
      <c r="K31" s="125"/>
      <c r="L31" s="86" t="s">
        <v>21</v>
      </c>
      <c r="M31" s="87"/>
      <c r="N31" s="125"/>
      <c r="O31" s="84"/>
      <c r="P31" s="85"/>
      <c r="Q31" s="125"/>
      <c r="R31" s="86" t="s">
        <v>21</v>
      </c>
      <c r="S31" s="87"/>
      <c r="T31" s="125"/>
      <c r="U31" s="84"/>
      <c r="V31" s="85"/>
      <c r="W31" s="125"/>
      <c r="X31" s="86" t="s">
        <v>21</v>
      </c>
      <c r="Y31" s="87"/>
      <c r="Z31" s="125"/>
      <c r="AA31" s="88" t="str">
        <f>AA26</f>
        <v>４月分末日</v>
      </c>
      <c r="AB31" s="72">
        <f>$AB30+V32-SUM(Y29:Y31)</f>
        <v>0</v>
      </c>
    </row>
    <row r="32" spans="1:28" ht="17.25" customHeight="1" thickBot="1">
      <c r="A32" s="89"/>
      <c r="B32" s="90"/>
      <c r="C32" s="91"/>
      <c r="D32" s="92">
        <f>SUM(D29:D31)</f>
        <v>0</v>
      </c>
      <c r="E32" s="92"/>
      <c r="F32" s="93"/>
      <c r="G32" s="92">
        <f>+B28+D32-SUM(G29:G31)</f>
        <v>0</v>
      </c>
      <c r="H32" s="94"/>
      <c r="I32" s="91"/>
      <c r="J32" s="92">
        <f>SUM(J29:J31)</f>
        <v>0</v>
      </c>
      <c r="K32" s="92"/>
      <c r="L32" s="93"/>
      <c r="M32" s="92">
        <f>+G32+J32-SUM(M29:M31)</f>
        <v>0</v>
      </c>
      <c r="N32" s="94"/>
      <c r="O32" s="91"/>
      <c r="P32" s="92">
        <f>SUM(P29:P31)</f>
        <v>0</v>
      </c>
      <c r="Q32" s="92"/>
      <c r="R32" s="93"/>
      <c r="S32" s="92">
        <f>+M32+P32-SUM(S29:S31)</f>
        <v>0</v>
      </c>
      <c r="T32" s="94"/>
      <c r="U32" s="91"/>
      <c r="V32" s="92">
        <f>SUM(V29:V31)</f>
        <v>0</v>
      </c>
      <c r="W32" s="92"/>
      <c r="X32" s="93"/>
      <c r="Y32" s="92">
        <f>+S32+V32-SUM(Y29:Y31)</f>
        <v>0</v>
      </c>
      <c r="Z32" s="94"/>
      <c r="AA32" s="91"/>
      <c r="AB32" s="95"/>
    </row>
    <row r="33" spans="1:28" ht="17.25" customHeight="1" thickBot="1" thickTop="1">
      <c r="A33" s="68"/>
      <c r="B33" s="62"/>
      <c r="C33" s="126" t="s">
        <v>25</v>
      </c>
      <c r="D33" s="127"/>
      <c r="E33" s="69" t="s">
        <v>26</v>
      </c>
      <c r="F33" s="128" t="s">
        <v>27</v>
      </c>
      <c r="G33" s="129"/>
      <c r="H33" s="70" t="s">
        <v>20</v>
      </c>
      <c r="I33" s="126" t="str">
        <f>C33</f>
        <v>請求額</v>
      </c>
      <c r="J33" s="127"/>
      <c r="K33" s="69" t="s">
        <v>26</v>
      </c>
      <c r="L33" s="128" t="s">
        <v>27</v>
      </c>
      <c r="M33" s="129"/>
      <c r="N33" s="70" t="s">
        <v>20</v>
      </c>
      <c r="O33" s="126" t="str">
        <f>I33</f>
        <v>請求額</v>
      </c>
      <c r="P33" s="127"/>
      <c r="Q33" s="69" t="s">
        <v>26</v>
      </c>
      <c r="R33" s="128" t="s">
        <v>27</v>
      </c>
      <c r="S33" s="129"/>
      <c r="T33" s="70" t="s">
        <v>20</v>
      </c>
      <c r="U33" s="126" t="str">
        <f>O33</f>
        <v>請求額</v>
      </c>
      <c r="V33" s="127"/>
      <c r="W33" s="69" t="s">
        <v>26</v>
      </c>
      <c r="X33" s="128" t="s">
        <v>27</v>
      </c>
      <c r="Y33" s="129"/>
      <c r="Z33" s="70" t="s">
        <v>20</v>
      </c>
      <c r="AA33" s="71" t="str">
        <f>AA28</f>
        <v>１月分末日</v>
      </c>
      <c r="AB33" s="72">
        <f>B33+D37-SUM(G34:G36)</f>
        <v>0</v>
      </c>
    </row>
    <row r="34" spans="1:28" ht="17.25" customHeight="1" thickTop="1">
      <c r="A34" s="73" t="s">
        <v>22</v>
      </c>
      <c r="B34" s="74"/>
      <c r="C34" s="75" t="s">
        <v>25</v>
      </c>
      <c r="D34" s="76"/>
      <c r="E34" s="124"/>
      <c r="F34" s="77" t="s">
        <v>9</v>
      </c>
      <c r="G34" s="78"/>
      <c r="H34" s="124"/>
      <c r="I34" s="75" t="s">
        <v>25</v>
      </c>
      <c r="J34" s="76"/>
      <c r="K34" s="124"/>
      <c r="L34" s="77" t="s">
        <v>9</v>
      </c>
      <c r="M34" s="78"/>
      <c r="N34" s="124"/>
      <c r="O34" s="75" t="s">
        <v>25</v>
      </c>
      <c r="P34" s="76"/>
      <c r="Q34" s="124"/>
      <c r="R34" s="77" t="s">
        <v>9</v>
      </c>
      <c r="S34" s="78"/>
      <c r="T34" s="124"/>
      <c r="U34" s="75" t="s">
        <v>25</v>
      </c>
      <c r="V34" s="76"/>
      <c r="W34" s="124"/>
      <c r="X34" s="77" t="s">
        <v>9</v>
      </c>
      <c r="Y34" s="78"/>
      <c r="Z34" s="124"/>
      <c r="AA34" s="79" t="str">
        <f>AA29</f>
        <v>２月分末日</v>
      </c>
      <c r="AB34" s="72">
        <f>$AB33+J37-SUM(M34:M36)</f>
        <v>0</v>
      </c>
    </row>
    <row r="35" spans="1:28" ht="17.25" customHeight="1">
      <c r="A35" s="130" t="s">
        <v>1</v>
      </c>
      <c r="B35" s="80"/>
      <c r="C35" s="81"/>
      <c r="D35" s="76"/>
      <c r="E35" s="124"/>
      <c r="F35" s="77" t="s">
        <v>10</v>
      </c>
      <c r="G35" s="78"/>
      <c r="H35" s="124"/>
      <c r="I35" s="81"/>
      <c r="J35" s="76"/>
      <c r="K35" s="124"/>
      <c r="L35" s="77" t="s">
        <v>10</v>
      </c>
      <c r="M35" s="78"/>
      <c r="N35" s="124"/>
      <c r="O35" s="81"/>
      <c r="P35" s="76"/>
      <c r="Q35" s="124"/>
      <c r="R35" s="77" t="s">
        <v>10</v>
      </c>
      <c r="S35" s="78"/>
      <c r="T35" s="124"/>
      <c r="U35" s="81"/>
      <c r="V35" s="76"/>
      <c r="W35" s="124"/>
      <c r="X35" s="77" t="s">
        <v>10</v>
      </c>
      <c r="Y35" s="78"/>
      <c r="Z35" s="124"/>
      <c r="AA35" s="82" t="str">
        <f>AA30</f>
        <v>３月分末日</v>
      </c>
      <c r="AB35" s="72">
        <f>$AB34+P37-SUM(S34:S36)</f>
        <v>0</v>
      </c>
    </row>
    <row r="36" spans="1:28" ht="17.25" customHeight="1">
      <c r="A36" s="130"/>
      <c r="B36" s="83"/>
      <c r="C36" s="84"/>
      <c r="D36" s="85"/>
      <c r="E36" s="125"/>
      <c r="F36" s="86" t="s">
        <v>21</v>
      </c>
      <c r="G36" s="87"/>
      <c r="H36" s="125"/>
      <c r="I36" s="84"/>
      <c r="J36" s="85"/>
      <c r="K36" s="125"/>
      <c r="L36" s="86" t="s">
        <v>21</v>
      </c>
      <c r="M36" s="87"/>
      <c r="N36" s="125"/>
      <c r="O36" s="84"/>
      <c r="P36" s="85"/>
      <c r="Q36" s="125"/>
      <c r="R36" s="86" t="s">
        <v>21</v>
      </c>
      <c r="S36" s="87"/>
      <c r="T36" s="125"/>
      <c r="U36" s="84"/>
      <c r="V36" s="85"/>
      <c r="W36" s="125"/>
      <c r="X36" s="86" t="s">
        <v>21</v>
      </c>
      <c r="Y36" s="87"/>
      <c r="Z36" s="125"/>
      <c r="AA36" s="88" t="str">
        <f>AA31</f>
        <v>４月分末日</v>
      </c>
      <c r="AB36" s="72">
        <f>$AB35+V37-SUM(Y34:Y36)</f>
        <v>0</v>
      </c>
    </row>
    <row r="37" spans="1:28" ht="17.25" customHeight="1" thickBot="1">
      <c r="A37" s="89"/>
      <c r="B37" s="90"/>
      <c r="C37" s="91"/>
      <c r="D37" s="92">
        <f>SUM(D34:D36)</f>
        <v>0</v>
      </c>
      <c r="E37" s="92"/>
      <c r="F37" s="93"/>
      <c r="G37" s="92">
        <f>+B33+D37-SUM(G34:G36)</f>
        <v>0</v>
      </c>
      <c r="H37" s="94"/>
      <c r="I37" s="91"/>
      <c r="J37" s="92">
        <f>SUM(J34:J36)</f>
        <v>0</v>
      </c>
      <c r="K37" s="92"/>
      <c r="L37" s="93"/>
      <c r="M37" s="92">
        <f>+G37+J37-SUM(M34:M36)</f>
        <v>0</v>
      </c>
      <c r="N37" s="94"/>
      <c r="O37" s="91"/>
      <c r="P37" s="92">
        <f>SUM(P34:P36)</f>
        <v>0</v>
      </c>
      <c r="Q37" s="92"/>
      <c r="R37" s="93"/>
      <c r="S37" s="92">
        <f>+M37+P37-SUM(S34:S36)</f>
        <v>0</v>
      </c>
      <c r="T37" s="94"/>
      <c r="U37" s="91"/>
      <c r="V37" s="92">
        <f>SUM(V34:V36)</f>
        <v>0</v>
      </c>
      <c r="W37" s="92"/>
      <c r="X37" s="93"/>
      <c r="Y37" s="92">
        <f>+S37+V37-SUM(Y34:Y36)</f>
        <v>0</v>
      </c>
      <c r="Z37" s="94"/>
      <c r="AA37" s="91"/>
      <c r="AB37" s="95"/>
    </row>
    <row r="38" spans="1:28" ht="17.25" customHeight="1" thickBot="1" thickTop="1">
      <c r="A38" s="68"/>
      <c r="B38" s="62"/>
      <c r="C38" s="126" t="s">
        <v>25</v>
      </c>
      <c r="D38" s="127"/>
      <c r="E38" s="69" t="s">
        <v>26</v>
      </c>
      <c r="F38" s="128" t="s">
        <v>27</v>
      </c>
      <c r="G38" s="129"/>
      <c r="H38" s="70" t="s">
        <v>20</v>
      </c>
      <c r="I38" s="126" t="str">
        <f>C38</f>
        <v>請求額</v>
      </c>
      <c r="J38" s="127"/>
      <c r="K38" s="69" t="s">
        <v>26</v>
      </c>
      <c r="L38" s="128" t="s">
        <v>27</v>
      </c>
      <c r="M38" s="129"/>
      <c r="N38" s="70" t="s">
        <v>20</v>
      </c>
      <c r="O38" s="126" t="str">
        <f>I38</f>
        <v>請求額</v>
      </c>
      <c r="P38" s="127"/>
      <c r="Q38" s="69" t="s">
        <v>26</v>
      </c>
      <c r="R38" s="128" t="s">
        <v>27</v>
      </c>
      <c r="S38" s="129"/>
      <c r="T38" s="70" t="s">
        <v>20</v>
      </c>
      <c r="U38" s="126" t="str">
        <f>O38</f>
        <v>請求額</v>
      </c>
      <c r="V38" s="127"/>
      <c r="W38" s="69" t="s">
        <v>26</v>
      </c>
      <c r="X38" s="128" t="s">
        <v>27</v>
      </c>
      <c r="Y38" s="129"/>
      <c r="Z38" s="70" t="s">
        <v>20</v>
      </c>
      <c r="AA38" s="71" t="str">
        <f>AA33</f>
        <v>１月分末日</v>
      </c>
      <c r="AB38" s="72">
        <f>B38+D42-SUM(G39:G41)</f>
        <v>0</v>
      </c>
    </row>
    <row r="39" spans="1:28" ht="17.25" customHeight="1" thickTop="1">
      <c r="A39" s="73" t="s">
        <v>22</v>
      </c>
      <c r="B39" s="74"/>
      <c r="C39" s="75" t="s">
        <v>25</v>
      </c>
      <c r="D39" s="76"/>
      <c r="E39" s="124"/>
      <c r="F39" s="77" t="s">
        <v>9</v>
      </c>
      <c r="G39" s="78"/>
      <c r="H39" s="124"/>
      <c r="I39" s="75" t="s">
        <v>25</v>
      </c>
      <c r="J39" s="76"/>
      <c r="K39" s="124"/>
      <c r="L39" s="77" t="s">
        <v>9</v>
      </c>
      <c r="M39" s="78"/>
      <c r="N39" s="124"/>
      <c r="O39" s="75" t="s">
        <v>25</v>
      </c>
      <c r="P39" s="76"/>
      <c r="Q39" s="124"/>
      <c r="R39" s="77" t="s">
        <v>9</v>
      </c>
      <c r="S39" s="78"/>
      <c r="T39" s="124"/>
      <c r="U39" s="75" t="s">
        <v>25</v>
      </c>
      <c r="V39" s="76"/>
      <c r="W39" s="124"/>
      <c r="X39" s="77" t="s">
        <v>9</v>
      </c>
      <c r="Y39" s="78"/>
      <c r="Z39" s="124"/>
      <c r="AA39" s="79" t="str">
        <f>AA34</f>
        <v>２月分末日</v>
      </c>
      <c r="AB39" s="72">
        <f>$AB38+J42-SUM(M39:M41)</f>
        <v>0</v>
      </c>
    </row>
    <row r="40" spans="1:28" ht="17.25" customHeight="1">
      <c r="A40" s="130" t="s">
        <v>1</v>
      </c>
      <c r="B40" s="80"/>
      <c r="C40" s="81"/>
      <c r="D40" s="76"/>
      <c r="E40" s="124"/>
      <c r="F40" s="77" t="s">
        <v>10</v>
      </c>
      <c r="G40" s="78"/>
      <c r="H40" s="124"/>
      <c r="I40" s="81"/>
      <c r="J40" s="76"/>
      <c r="K40" s="124"/>
      <c r="L40" s="77" t="s">
        <v>10</v>
      </c>
      <c r="M40" s="78"/>
      <c r="N40" s="124"/>
      <c r="O40" s="81"/>
      <c r="P40" s="76"/>
      <c r="Q40" s="124"/>
      <c r="R40" s="77" t="s">
        <v>10</v>
      </c>
      <c r="S40" s="78"/>
      <c r="T40" s="124"/>
      <c r="U40" s="81"/>
      <c r="V40" s="76"/>
      <c r="W40" s="124"/>
      <c r="X40" s="77" t="s">
        <v>10</v>
      </c>
      <c r="Y40" s="78"/>
      <c r="Z40" s="124"/>
      <c r="AA40" s="82" t="str">
        <f>AA35</f>
        <v>３月分末日</v>
      </c>
      <c r="AB40" s="72">
        <f>$AB39+P42-SUM(S39:S41)</f>
        <v>0</v>
      </c>
    </row>
    <row r="41" spans="1:28" ht="17.25" customHeight="1">
      <c r="A41" s="130"/>
      <c r="B41" s="83"/>
      <c r="C41" s="84"/>
      <c r="D41" s="85"/>
      <c r="E41" s="125"/>
      <c r="F41" s="86" t="s">
        <v>21</v>
      </c>
      <c r="G41" s="87"/>
      <c r="H41" s="125"/>
      <c r="I41" s="84"/>
      <c r="J41" s="85"/>
      <c r="K41" s="125"/>
      <c r="L41" s="86" t="s">
        <v>21</v>
      </c>
      <c r="M41" s="87"/>
      <c r="N41" s="125"/>
      <c r="O41" s="84"/>
      <c r="P41" s="85"/>
      <c r="Q41" s="125"/>
      <c r="R41" s="86" t="s">
        <v>21</v>
      </c>
      <c r="S41" s="87"/>
      <c r="T41" s="125"/>
      <c r="U41" s="84"/>
      <c r="V41" s="85"/>
      <c r="W41" s="125"/>
      <c r="X41" s="86" t="s">
        <v>21</v>
      </c>
      <c r="Y41" s="87"/>
      <c r="Z41" s="125"/>
      <c r="AA41" s="88" t="str">
        <f>AA36</f>
        <v>４月分末日</v>
      </c>
      <c r="AB41" s="72">
        <f>$AB40+V42-SUM(Y39:Y41)</f>
        <v>0</v>
      </c>
    </row>
    <row r="42" spans="1:28" ht="17.25" customHeight="1" thickBot="1">
      <c r="A42" s="89"/>
      <c r="B42" s="90"/>
      <c r="C42" s="91"/>
      <c r="D42" s="92">
        <f>SUM(D39:D41)</f>
        <v>0</v>
      </c>
      <c r="E42" s="92"/>
      <c r="F42" s="93"/>
      <c r="G42" s="92">
        <f>+B38+D42-SUM(G39:G41)</f>
        <v>0</v>
      </c>
      <c r="H42" s="94"/>
      <c r="I42" s="91"/>
      <c r="J42" s="92">
        <f>SUM(J39:J41)</f>
        <v>0</v>
      </c>
      <c r="K42" s="92"/>
      <c r="L42" s="93"/>
      <c r="M42" s="92">
        <f>+G42+J42-SUM(M39:M41)</f>
        <v>0</v>
      </c>
      <c r="N42" s="94"/>
      <c r="O42" s="91"/>
      <c r="P42" s="92">
        <f>SUM(P39:P41)</f>
        <v>0</v>
      </c>
      <c r="Q42" s="92"/>
      <c r="R42" s="93"/>
      <c r="S42" s="92">
        <f>+M42+P42-SUM(S39:S41)</f>
        <v>0</v>
      </c>
      <c r="T42" s="94"/>
      <c r="U42" s="91"/>
      <c r="V42" s="92">
        <f>SUM(V39:V41)</f>
        <v>0</v>
      </c>
      <c r="W42" s="92"/>
      <c r="X42" s="93"/>
      <c r="Y42" s="92">
        <f>+S42+V42-SUM(Y39:Y41)</f>
        <v>0</v>
      </c>
      <c r="Z42" s="94"/>
      <c r="AA42" s="91"/>
      <c r="AB42" s="95"/>
    </row>
    <row r="43" spans="1:28" ht="17.25" customHeight="1" thickBot="1" thickTop="1">
      <c r="A43" s="68"/>
      <c r="B43" s="62"/>
      <c r="C43" s="126" t="s">
        <v>25</v>
      </c>
      <c r="D43" s="127"/>
      <c r="E43" s="69" t="s">
        <v>26</v>
      </c>
      <c r="F43" s="128" t="s">
        <v>27</v>
      </c>
      <c r="G43" s="129"/>
      <c r="H43" s="70" t="s">
        <v>20</v>
      </c>
      <c r="I43" s="126" t="str">
        <f>C43</f>
        <v>請求額</v>
      </c>
      <c r="J43" s="127"/>
      <c r="K43" s="69" t="s">
        <v>26</v>
      </c>
      <c r="L43" s="128" t="s">
        <v>27</v>
      </c>
      <c r="M43" s="129"/>
      <c r="N43" s="70" t="s">
        <v>20</v>
      </c>
      <c r="O43" s="126" t="str">
        <f>I43</f>
        <v>請求額</v>
      </c>
      <c r="P43" s="127"/>
      <c r="Q43" s="69" t="s">
        <v>26</v>
      </c>
      <c r="R43" s="128" t="s">
        <v>27</v>
      </c>
      <c r="S43" s="129"/>
      <c r="T43" s="70" t="s">
        <v>20</v>
      </c>
      <c r="U43" s="126" t="str">
        <f>O43</f>
        <v>請求額</v>
      </c>
      <c r="V43" s="127"/>
      <c r="W43" s="69" t="s">
        <v>26</v>
      </c>
      <c r="X43" s="128" t="s">
        <v>27</v>
      </c>
      <c r="Y43" s="129"/>
      <c r="Z43" s="70" t="s">
        <v>20</v>
      </c>
      <c r="AA43" s="71" t="str">
        <f>AA38</f>
        <v>１月分末日</v>
      </c>
      <c r="AB43" s="72">
        <f>B43+D47-SUM(G44:G46)</f>
        <v>0</v>
      </c>
    </row>
    <row r="44" spans="1:28" ht="17.25" customHeight="1" thickTop="1">
      <c r="A44" s="73" t="s">
        <v>22</v>
      </c>
      <c r="B44" s="74"/>
      <c r="C44" s="75" t="s">
        <v>25</v>
      </c>
      <c r="D44" s="76"/>
      <c r="E44" s="124"/>
      <c r="F44" s="77" t="s">
        <v>9</v>
      </c>
      <c r="G44" s="78"/>
      <c r="H44" s="124"/>
      <c r="I44" s="75" t="s">
        <v>25</v>
      </c>
      <c r="J44" s="76"/>
      <c r="K44" s="124"/>
      <c r="L44" s="77" t="s">
        <v>9</v>
      </c>
      <c r="M44" s="78"/>
      <c r="N44" s="124"/>
      <c r="O44" s="75" t="s">
        <v>25</v>
      </c>
      <c r="P44" s="76"/>
      <c r="Q44" s="124"/>
      <c r="R44" s="77" t="s">
        <v>9</v>
      </c>
      <c r="S44" s="78"/>
      <c r="T44" s="124"/>
      <c r="U44" s="75" t="s">
        <v>25</v>
      </c>
      <c r="V44" s="76"/>
      <c r="W44" s="124"/>
      <c r="X44" s="77" t="s">
        <v>9</v>
      </c>
      <c r="Y44" s="78"/>
      <c r="Z44" s="124"/>
      <c r="AA44" s="79" t="str">
        <f>AA39</f>
        <v>２月分末日</v>
      </c>
      <c r="AB44" s="72">
        <f>$AB43+J47-SUM(M44:M46)</f>
        <v>0</v>
      </c>
    </row>
    <row r="45" spans="1:28" ht="17.25" customHeight="1">
      <c r="A45" s="130" t="s">
        <v>1</v>
      </c>
      <c r="B45" s="80"/>
      <c r="C45" s="81"/>
      <c r="D45" s="76"/>
      <c r="E45" s="124"/>
      <c r="F45" s="77" t="s">
        <v>10</v>
      </c>
      <c r="G45" s="78"/>
      <c r="H45" s="124"/>
      <c r="I45" s="81"/>
      <c r="J45" s="76"/>
      <c r="K45" s="124"/>
      <c r="L45" s="77" t="s">
        <v>10</v>
      </c>
      <c r="M45" s="78"/>
      <c r="N45" s="124"/>
      <c r="O45" s="81"/>
      <c r="P45" s="76"/>
      <c r="Q45" s="124"/>
      <c r="R45" s="77" t="s">
        <v>10</v>
      </c>
      <c r="S45" s="78"/>
      <c r="T45" s="124"/>
      <c r="U45" s="81"/>
      <c r="V45" s="76"/>
      <c r="W45" s="124"/>
      <c r="X45" s="77" t="s">
        <v>10</v>
      </c>
      <c r="Y45" s="78"/>
      <c r="Z45" s="124"/>
      <c r="AA45" s="82" t="str">
        <f>AA40</f>
        <v>３月分末日</v>
      </c>
      <c r="AB45" s="72">
        <f>$AB44+P47-SUM(S44:S46)</f>
        <v>0</v>
      </c>
    </row>
    <row r="46" spans="1:28" ht="17.25" customHeight="1">
      <c r="A46" s="130"/>
      <c r="B46" s="83"/>
      <c r="C46" s="84"/>
      <c r="D46" s="85"/>
      <c r="E46" s="125"/>
      <c r="F46" s="86" t="s">
        <v>21</v>
      </c>
      <c r="G46" s="87"/>
      <c r="H46" s="125"/>
      <c r="I46" s="84"/>
      <c r="J46" s="85"/>
      <c r="K46" s="125"/>
      <c r="L46" s="86" t="s">
        <v>21</v>
      </c>
      <c r="M46" s="87"/>
      <c r="N46" s="125"/>
      <c r="O46" s="84"/>
      <c r="P46" s="85"/>
      <c r="Q46" s="125"/>
      <c r="R46" s="86" t="s">
        <v>21</v>
      </c>
      <c r="S46" s="87"/>
      <c r="T46" s="125"/>
      <c r="U46" s="84"/>
      <c r="V46" s="85"/>
      <c r="W46" s="125"/>
      <c r="X46" s="86" t="s">
        <v>21</v>
      </c>
      <c r="Y46" s="87"/>
      <c r="Z46" s="125"/>
      <c r="AA46" s="88" t="str">
        <f>AA41</f>
        <v>４月分末日</v>
      </c>
      <c r="AB46" s="72">
        <f>$AB45+V47-SUM(Y44:Y46)</f>
        <v>0</v>
      </c>
    </row>
    <row r="47" spans="1:28" ht="17.25" customHeight="1" thickBot="1">
      <c r="A47" s="89"/>
      <c r="B47" s="90"/>
      <c r="C47" s="91"/>
      <c r="D47" s="92">
        <f>SUM(D44:D46)</f>
        <v>0</v>
      </c>
      <c r="E47" s="92"/>
      <c r="F47" s="93"/>
      <c r="G47" s="92">
        <f>+B43+D47-SUM(G44:G46)</f>
        <v>0</v>
      </c>
      <c r="H47" s="94"/>
      <c r="I47" s="91"/>
      <c r="J47" s="92">
        <f>SUM(J44:J46)</f>
        <v>0</v>
      </c>
      <c r="K47" s="92"/>
      <c r="L47" s="93"/>
      <c r="M47" s="92">
        <f>+G47+J47-SUM(M44:M46)</f>
        <v>0</v>
      </c>
      <c r="N47" s="94"/>
      <c r="O47" s="91"/>
      <c r="P47" s="92">
        <f>SUM(P44:P46)</f>
        <v>0</v>
      </c>
      <c r="Q47" s="92"/>
      <c r="R47" s="93"/>
      <c r="S47" s="92">
        <f>+M47+P47-SUM(S44:S46)</f>
        <v>0</v>
      </c>
      <c r="T47" s="94"/>
      <c r="U47" s="91"/>
      <c r="V47" s="92">
        <f>SUM(V44:V46)</f>
        <v>0</v>
      </c>
      <c r="W47" s="92"/>
      <c r="X47" s="93"/>
      <c r="Y47" s="92">
        <f>+S47+V47-SUM(Y44:Y46)</f>
        <v>0</v>
      </c>
      <c r="Z47" s="94"/>
      <c r="AA47" s="91"/>
      <c r="AB47" s="95"/>
    </row>
    <row r="48" spans="1:28" ht="17.25" customHeight="1">
      <c r="A48" s="134" t="s">
        <v>17</v>
      </c>
      <c r="B48" s="135"/>
      <c r="C48" s="131" t="s">
        <v>25</v>
      </c>
      <c r="D48" s="132"/>
      <c r="E48" s="96"/>
      <c r="F48" s="131" t="s">
        <v>27</v>
      </c>
      <c r="G48" s="133"/>
      <c r="H48" s="97" t="s">
        <v>20</v>
      </c>
      <c r="I48" s="131" t="str">
        <f>C48</f>
        <v>請求額</v>
      </c>
      <c r="J48" s="132"/>
      <c r="K48" s="96"/>
      <c r="L48" s="131" t="s">
        <v>27</v>
      </c>
      <c r="M48" s="133"/>
      <c r="N48" s="97" t="s">
        <v>20</v>
      </c>
      <c r="O48" s="131" t="str">
        <f>I48</f>
        <v>請求額</v>
      </c>
      <c r="P48" s="132"/>
      <c r="Q48" s="96"/>
      <c r="R48" s="131" t="s">
        <v>27</v>
      </c>
      <c r="S48" s="133"/>
      <c r="T48" s="97" t="s">
        <v>20</v>
      </c>
      <c r="U48" s="131" t="str">
        <f>O48</f>
        <v>請求額</v>
      </c>
      <c r="V48" s="132"/>
      <c r="W48" s="96"/>
      <c r="X48" s="131" t="s">
        <v>27</v>
      </c>
      <c r="Y48" s="133"/>
      <c r="Z48" s="97" t="s">
        <v>20</v>
      </c>
      <c r="AA48" s="71" t="str">
        <f>C2&amp;"末日"</f>
        <v>１月分末日</v>
      </c>
      <c r="AB48" s="72">
        <f>+AB3+AB8+AB13+AB18+AB23+AB28+AB33+AB38+AB43</f>
        <v>0</v>
      </c>
    </row>
    <row r="49" spans="1:28" ht="17.25" customHeight="1">
      <c r="A49" s="136" t="s">
        <v>18</v>
      </c>
      <c r="B49" s="137"/>
      <c r="C49" s="100" t="s">
        <v>25</v>
      </c>
      <c r="D49" s="101"/>
      <c r="E49" s="102"/>
      <c r="F49" s="103" t="s">
        <v>9</v>
      </c>
      <c r="G49" s="104"/>
      <c r="H49" s="102"/>
      <c r="I49" s="100" t="s">
        <v>25</v>
      </c>
      <c r="J49" s="101"/>
      <c r="K49" s="102"/>
      <c r="L49" s="103" t="s">
        <v>9</v>
      </c>
      <c r="M49" s="104"/>
      <c r="N49" s="102"/>
      <c r="O49" s="100" t="s">
        <v>25</v>
      </c>
      <c r="P49" s="101"/>
      <c r="Q49" s="102"/>
      <c r="R49" s="103" t="s">
        <v>9</v>
      </c>
      <c r="S49" s="104"/>
      <c r="T49" s="102"/>
      <c r="U49" s="100" t="s">
        <v>25</v>
      </c>
      <c r="V49" s="101"/>
      <c r="W49" s="102"/>
      <c r="X49" s="103" t="s">
        <v>9</v>
      </c>
      <c r="Y49" s="104"/>
      <c r="Z49" s="102"/>
      <c r="AA49" s="79" t="str">
        <f>I2&amp;"末日"</f>
        <v>２月分末日</v>
      </c>
      <c r="AB49" s="72">
        <f>+AB4+AB9+AB14+AB19+AB24+AB29+AB34+AB39+AB44</f>
        <v>0</v>
      </c>
    </row>
    <row r="50" spans="1:28" ht="17.25" customHeight="1">
      <c r="A50" s="136"/>
      <c r="B50" s="137"/>
      <c r="C50" s="105"/>
      <c r="D50" s="101"/>
      <c r="E50" s="102"/>
      <c r="F50" s="103" t="s">
        <v>10</v>
      </c>
      <c r="G50" s="104"/>
      <c r="H50" s="102"/>
      <c r="I50" s="105"/>
      <c r="J50" s="101"/>
      <c r="K50" s="102"/>
      <c r="L50" s="103" t="s">
        <v>10</v>
      </c>
      <c r="M50" s="104"/>
      <c r="N50" s="102"/>
      <c r="O50" s="105"/>
      <c r="P50" s="101"/>
      <c r="Q50" s="102"/>
      <c r="R50" s="103" t="s">
        <v>10</v>
      </c>
      <c r="S50" s="104"/>
      <c r="T50" s="102"/>
      <c r="U50" s="105"/>
      <c r="V50" s="101"/>
      <c r="W50" s="102"/>
      <c r="X50" s="103" t="s">
        <v>10</v>
      </c>
      <c r="Y50" s="104"/>
      <c r="Z50" s="102"/>
      <c r="AA50" s="82" t="str">
        <f>O2&amp;"末日"</f>
        <v>３月分末日</v>
      </c>
      <c r="AB50" s="72">
        <f>+AB5+AB10+AB15+AB20+AB25+AB30+AB35+AB40+AB45</f>
        <v>0</v>
      </c>
    </row>
    <row r="51" spans="1:28" ht="17.25" customHeight="1" thickBot="1">
      <c r="A51" s="98"/>
      <c r="B51" s="99"/>
      <c r="C51" s="106"/>
      <c r="D51" s="107"/>
      <c r="E51" s="108"/>
      <c r="F51" s="109" t="s">
        <v>23</v>
      </c>
      <c r="G51" s="110"/>
      <c r="H51" s="108"/>
      <c r="I51" s="106"/>
      <c r="J51" s="107"/>
      <c r="K51" s="108"/>
      <c r="L51" s="109" t="s">
        <v>23</v>
      </c>
      <c r="M51" s="110"/>
      <c r="N51" s="108"/>
      <c r="O51" s="106"/>
      <c r="P51" s="107"/>
      <c r="Q51" s="108"/>
      <c r="R51" s="109" t="s">
        <v>23</v>
      </c>
      <c r="S51" s="110"/>
      <c r="T51" s="108"/>
      <c r="U51" s="106"/>
      <c r="V51" s="107"/>
      <c r="W51" s="108"/>
      <c r="X51" s="109" t="s">
        <v>23</v>
      </c>
      <c r="Y51" s="110"/>
      <c r="Z51" s="108"/>
      <c r="AA51" s="111" t="str">
        <f>U2&amp;"末日"</f>
        <v>４月分末日</v>
      </c>
      <c r="AB51" s="112">
        <f>+AB6+AB11+AB16+AB21+AB26+AB31+AB36+AB41+AB46</f>
        <v>0</v>
      </c>
    </row>
    <row r="52" spans="1:28" ht="17.25" customHeight="1" thickBot="1" thickTop="1">
      <c r="A52" s="113"/>
      <c r="B52" s="114">
        <f>B3+B8+B13+B18+B23+B28+B33+B38+B43</f>
        <v>0</v>
      </c>
      <c r="C52" s="115"/>
      <c r="D52" s="116">
        <f>D7+D12+D17+D22+D27+D32+D37+D42+D47</f>
        <v>0</v>
      </c>
      <c r="E52" s="117"/>
      <c r="F52" s="119"/>
      <c r="G52" s="120">
        <f>G7+G12+G17+G22+G27+G32+G37+G42+G47</f>
        <v>0</v>
      </c>
      <c r="H52" s="117"/>
      <c r="I52" s="121"/>
      <c r="J52" s="116">
        <f>J7+J12+J17+J22+J27+J32+J37+J42+J47</f>
        <v>0</v>
      </c>
      <c r="K52" s="117"/>
      <c r="L52" s="119"/>
      <c r="M52" s="120">
        <f>M7+M12+M17+M22+M27+M32+M37+M42+M47</f>
        <v>0</v>
      </c>
      <c r="N52" s="117"/>
      <c r="O52" s="121"/>
      <c r="P52" s="116">
        <f>P7+P12+P17+P22+P27+P32+P37+P42+P47</f>
        <v>0</v>
      </c>
      <c r="Q52" s="117"/>
      <c r="R52" s="119"/>
      <c r="S52" s="120">
        <f>S7+S12+S17+S22+S27+S32+S37+S42+S47</f>
        <v>0</v>
      </c>
      <c r="T52" s="117"/>
      <c r="U52" s="121"/>
      <c r="V52" s="116">
        <f>V7+V12+V17+V22+V27+V32+V37+V42+V47</f>
        <v>0</v>
      </c>
      <c r="W52" s="117"/>
      <c r="X52" s="119"/>
      <c r="Y52" s="120">
        <f>Y7+Y12+Y17+Y22+Y27+Y32+Y37+Y42+Y47</f>
        <v>0</v>
      </c>
      <c r="Z52" s="117"/>
      <c r="AA52" s="122"/>
      <c r="AB52" s="123"/>
    </row>
    <row r="53" ht="17.25" customHeight="1" thickTop="1"/>
  </sheetData>
  <mergeCells count="96">
    <mergeCell ref="X28:Y28"/>
    <mergeCell ref="A30:A31"/>
    <mergeCell ref="L28:M28"/>
    <mergeCell ref="O28:P28"/>
    <mergeCell ref="R28:S28"/>
    <mergeCell ref="U28:V28"/>
    <mergeCell ref="A25:A26"/>
    <mergeCell ref="C28:D28"/>
    <mergeCell ref="F28:G28"/>
    <mergeCell ref="I28:J28"/>
    <mergeCell ref="X18:Y18"/>
    <mergeCell ref="A20:A21"/>
    <mergeCell ref="C23:D23"/>
    <mergeCell ref="F23:G23"/>
    <mergeCell ref="I23:J23"/>
    <mergeCell ref="L23:M23"/>
    <mergeCell ref="O23:P23"/>
    <mergeCell ref="R23:S23"/>
    <mergeCell ref="U23:V23"/>
    <mergeCell ref="X23:Y23"/>
    <mergeCell ref="U13:V13"/>
    <mergeCell ref="X13:Y13"/>
    <mergeCell ref="A15:A16"/>
    <mergeCell ref="C18:D18"/>
    <mergeCell ref="F18:G18"/>
    <mergeCell ref="I18:J18"/>
    <mergeCell ref="L18:M18"/>
    <mergeCell ref="O18:P18"/>
    <mergeCell ref="R18:S18"/>
    <mergeCell ref="U18:V18"/>
    <mergeCell ref="I13:J13"/>
    <mergeCell ref="L13:M13"/>
    <mergeCell ref="O13:P13"/>
    <mergeCell ref="R13:S13"/>
    <mergeCell ref="U43:V43"/>
    <mergeCell ref="X43:Y43"/>
    <mergeCell ref="U48:V48"/>
    <mergeCell ref="X48:Y48"/>
    <mergeCell ref="U33:V33"/>
    <mergeCell ref="X33:Y33"/>
    <mergeCell ref="U38:V38"/>
    <mergeCell ref="X38:Y38"/>
    <mergeCell ref="U2:Z2"/>
    <mergeCell ref="U3:V3"/>
    <mergeCell ref="X3:Y3"/>
    <mergeCell ref="U8:V8"/>
    <mergeCell ref="X8:Y8"/>
    <mergeCell ref="A5:A6"/>
    <mergeCell ref="O2:T2"/>
    <mergeCell ref="I3:J3"/>
    <mergeCell ref="L3:M3"/>
    <mergeCell ref="O3:P3"/>
    <mergeCell ref="R3:S3"/>
    <mergeCell ref="C2:H2"/>
    <mergeCell ref="C3:D3"/>
    <mergeCell ref="F3:G3"/>
    <mergeCell ref="I2:N2"/>
    <mergeCell ref="L33:M33"/>
    <mergeCell ref="O8:P8"/>
    <mergeCell ref="R8:S8"/>
    <mergeCell ref="A10:A11"/>
    <mergeCell ref="C8:D8"/>
    <mergeCell ref="F8:G8"/>
    <mergeCell ref="I8:J8"/>
    <mergeCell ref="L8:M8"/>
    <mergeCell ref="C13:D13"/>
    <mergeCell ref="F13:G13"/>
    <mergeCell ref="A35:A36"/>
    <mergeCell ref="C33:D33"/>
    <mergeCell ref="F33:G33"/>
    <mergeCell ref="I33:J33"/>
    <mergeCell ref="O38:P38"/>
    <mergeCell ref="R38:S38"/>
    <mergeCell ref="A40:A41"/>
    <mergeCell ref="AA2:AB2"/>
    <mergeCell ref="C38:D38"/>
    <mergeCell ref="F38:G38"/>
    <mergeCell ref="I38:J38"/>
    <mergeCell ref="L38:M38"/>
    <mergeCell ref="O33:P33"/>
    <mergeCell ref="R33:S33"/>
    <mergeCell ref="O48:P48"/>
    <mergeCell ref="R48:S48"/>
    <mergeCell ref="A48:B48"/>
    <mergeCell ref="A49:B50"/>
    <mergeCell ref="C48:D48"/>
    <mergeCell ref="F48:G48"/>
    <mergeCell ref="I48:J48"/>
    <mergeCell ref="L48:M48"/>
    <mergeCell ref="O43:P43"/>
    <mergeCell ref="R43:S43"/>
    <mergeCell ref="A45:A46"/>
    <mergeCell ref="C43:D43"/>
    <mergeCell ref="F43:G43"/>
    <mergeCell ref="I43:J43"/>
    <mergeCell ref="L43:M43"/>
  </mergeCells>
  <printOptions horizontalCentered="1" verticalCentered="1"/>
  <pageMargins left="0" right="0" top="0" bottom="0" header="0.5118110236220472" footer="0"/>
  <pageSetup fitToHeight="1" fitToWidth="1" orientation="landscape" paperSize="9" scale="65" r:id="rId3"/>
  <headerFooter alignWithMargins="0">
    <oddHeader>&amp;C&amp;14売上管理表</oddHeader>
    <oddFooter>&amp;R上期４ヶ月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workbookViewId="0" topLeftCell="N19">
      <selection activeCell="V49" sqref="V49"/>
    </sheetView>
  </sheetViews>
  <sheetFormatPr defaultColWidth="9.00390625" defaultRowHeight="17.25" customHeight="1"/>
  <cols>
    <col min="1" max="1" width="4.625" style="63" customWidth="1"/>
    <col min="2" max="2" width="10.625" style="63" customWidth="1"/>
    <col min="3" max="4" width="9.00390625" style="63" customWidth="1"/>
    <col min="5" max="5" width="8.50390625" style="63" bestFit="1" customWidth="1"/>
    <col min="6" max="6" width="4.125" style="65" customWidth="1"/>
    <col min="7" max="7" width="9.00390625" style="63" customWidth="1"/>
    <col min="8" max="8" width="6.875" style="63" customWidth="1"/>
    <col min="9" max="10" width="9.00390625" style="63" customWidth="1"/>
    <col min="11" max="11" width="7.50390625" style="63" bestFit="1" customWidth="1"/>
    <col min="12" max="12" width="4.375" style="63" customWidth="1"/>
    <col min="13" max="13" width="9.00390625" style="63" customWidth="1"/>
    <col min="14" max="14" width="7.50390625" style="63" bestFit="1" customWidth="1"/>
    <col min="15" max="17" width="9.00390625" style="63" customWidth="1"/>
    <col min="18" max="18" width="4.125" style="63" customWidth="1"/>
    <col min="19" max="19" width="9.00390625" style="63" customWidth="1"/>
    <col min="20" max="20" width="7.125" style="63" customWidth="1"/>
    <col min="21" max="21" width="9.50390625" style="63" bestFit="1" customWidth="1"/>
    <col min="22" max="22" width="9.375" style="63" customWidth="1"/>
    <col min="23" max="24" width="7.125" style="63" customWidth="1"/>
    <col min="25" max="25" width="8.375" style="63" customWidth="1"/>
    <col min="26" max="26" width="7.125" style="63" customWidth="1"/>
    <col min="27" max="27" width="8.125" style="63" customWidth="1"/>
    <col min="28" max="16384" width="9.00390625" style="63" customWidth="1"/>
  </cols>
  <sheetData>
    <row r="1" ht="33" customHeight="1" thickBot="1">
      <c r="B1" s="64" t="s">
        <v>13</v>
      </c>
    </row>
    <row r="2" spans="1:28" ht="17.25" customHeight="1" thickBot="1" thickTop="1">
      <c r="A2" s="66"/>
      <c r="B2" s="67" t="s">
        <v>24</v>
      </c>
      <c r="C2" s="143" t="s">
        <v>33</v>
      </c>
      <c r="D2" s="144"/>
      <c r="E2" s="144"/>
      <c r="F2" s="144"/>
      <c r="G2" s="144"/>
      <c r="H2" s="145"/>
      <c r="I2" s="146" t="s">
        <v>34</v>
      </c>
      <c r="J2" s="147"/>
      <c r="K2" s="147"/>
      <c r="L2" s="147"/>
      <c r="M2" s="147"/>
      <c r="N2" s="148"/>
      <c r="O2" s="140" t="s">
        <v>35</v>
      </c>
      <c r="P2" s="141"/>
      <c r="Q2" s="141"/>
      <c r="R2" s="141"/>
      <c r="S2" s="141"/>
      <c r="T2" s="142"/>
      <c r="U2" s="149" t="s">
        <v>36</v>
      </c>
      <c r="V2" s="150"/>
      <c r="W2" s="150"/>
      <c r="X2" s="150"/>
      <c r="Y2" s="150"/>
      <c r="Z2" s="118"/>
      <c r="AA2" s="138" t="s">
        <v>28</v>
      </c>
      <c r="AB2" s="139"/>
    </row>
    <row r="3" spans="1:28" ht="17.25" customHeight="1" thickBot="1" thickTop="1">
      <c r="A3" s="68"/>
      <c r="B3" s="62">
        <f>'上期'!AB6</f>
        <v>0</v>
      </c>
      <c r="C3" s="126" t="s">
        <v>41</v>
      </c>
      <c r="D3" s="127"/>
      <c r="E3" s="69" t="s">
        <v>26</v>
      </c>
      <c r="F3" s="128" t="s">
        <v>27</v>
      </c>
      <c r="G3" s="129"/>
      <c r="H3" s="70" t="s">
        <v>20</v>
      </c>
      <c r="I3" s="126" t="str">
        <f>C3</f>
        <v>請求</v>
      </c>
      <c r="J3" s="127"/>
      <c r="K3" s="69" t="s">
        <v>26</v>
      </c>
      <c r="L3" s="128" t="s">
        <v>27</v>
      </c>
      <c r="M3" s="129"/>
      <c r="N3" s="70" t="s">
        <v>20</v>
      </c>
      <c r="O3" s="126" t="str">
        <f>I3</f>
        <v>請求</v>
      </c>
      <c r="P3" s="127"/>
      <c r="Q3" s="69" t="s">
        <v>26</v>
      </c>
      <c r="R3" s="128" t="s">
        <v>27</v>
      </c>
      <c r="S3" s="129"/>
      <c r="T3" s="70" t="s">
        <v>20</v>
      </c>
      <c r="U3" s="126" t="str">
        <f>O3</f>
        <v>請求</v>
      </c>
      <c r="V3" s="127"/>
      <c r="W3" s="69" t="s">
        <v>26</v>
      </c>
      <c r="X3" s="128" t="s">
        <v>27</v>
      </c>
      <c r="Y3" s="129"/>
      <c r="Z3" s="70" t="s">
        <v>20</v>
      </c>
      <c r="AA3" s="71" t="str">
        <f>C2&amp;"末日"</f>
        <v>5月分末日</v>
      </c>
      <c r="AB3" s="72">
        <f>B3+D7-SUM(G4:G6)</f>
        <v>0</v>
      </c>
    </row>
    <row r="4" spans="1:28" ht="17.25" customHeight="1" thickTop="1">
      <c r="A4" s="73" t="s">
        <v>22</v>
      </c>
      <c r="B4" s="74"/>
      <c r="C4" s="75" t="s">
        <v>25</v>
      </c>
      <c r="D4" s="76"/>
      <c r="E4" s="124"/>
      <c r="F4" s="77" t="s">
        <v>9</v>
      </c>
      <c r="G4" s="78"/>
      <c r="H4" s="124"/>
      <c r="I4" s="75" t="s">
        <v>25</v>
      </c>
      <c r="J4" s="76"/>
      <c r="K4" s="124"/>
      <c r="L4" s="77" t="s">
        <v>9</v>
      </c>
      <c r="M4" s="78"/>
      <c r="N4" s="124"/>
      <c r="O4" s="75" t="s">
        <v>25</v>
      </c>
      <c r="P4" s="76"/>
      <c r="Q4" s="124"/>
      <c r="R4" s="77" t="s">
        <v>9</v>
      </c>
      <c r="S4" s="78"/>
      <c r="T4" s="124"/>
      <c r="U4" s="75" t="s">
        <v>25</v>
      </c>
      <c r="V4" s="76"/>
      <c r="W4" s="124"/>
      <c r="X4" s="77" t="s">
        <v>9</v>
      </c>
      <c r="Y4" s="78"/>
      <c r="Z4" s="124"/>
      <c r="AA4" s="79" t="str">
        <f>I2&amp;"末日"</f>
        <v>6月分末日</v>
      </c>
      <c r="AB4" s="72">
        <f>$AB3+J7-SUM(M4:M6)</f>
        <v>0</v>
      </c>
    </row>
    <row r="5" spans="1:28" ht="17.25" customHeight="1">
      <c r="A5" s="130" t="s">
        <v>1</v>
      </c>
      <c r="B5" s="80"/>
      <c r="C5" s="81"/>
      <c r="D5" s="76"/>
      <c r="E5" s="124"/>
      <c r="F5" s="77" t="s">
        <v>10</v>
      </c>
      <c r="G5" s="78"/>
      <c r="H5" s="124"/>
      <c r="I5" s="81"/>
      <c r="J5" s="76"/>
      <c r="K5" s="124"/>
      <c r="L5" s="77" t="s">
        <v>10</v>
      </c>
      <c r="M5" s="78"/>
      <c r="N5" s="124"/>
      <c r="O5" s="81"/>
      <c r="P5" s="76"/>
      <c r="Q5" s="124"/>
      <c r="R5" s="77" t="s">
        <v>10</v>
      </c>
      <c r="S5" s="78"/>
      <c r="T5" s="124"/>
      <c r="U5" s="81"/>
      <c r="V5" s="76"/>
      <c r="W5" s="124"/>
      <c r="X5" s="77" t="s">
        <v>10</v>
      </c>
      <c r="Y5" s="78"/>
      <c r="Z5" s="124"/>
      <c r="AA5" s="82" t="str">
        <f>O2&amp;"末日"</f>
        <v>7月分末日</v>
      </c>
      <c r="AB5" s="72">
        <f>$AB4+P7-SUM(S4:S6)</f>
        <v>0</v>
      </c>
    </row>
    <row r="6" spans="1:28" ht="17.25" customHeight="1">
      <c r="A6" s="130"/>
      <c r="B6" s="83"/>
      <c r="C6" s="84"/>
      <c r="D6" s="85"/>
      <c r="E6" s="125"/>
      <c r="F6" s="86" t="s">
        <v>21</v>
      </c>
      <c r="G6" s="87"/>
      <c r="H6" s="125"/>
      <c r="I6" s="84"/>
      <c r="J6" s="85"/>
      <c r="K6" s="125"/>
      <c r="L6" s="86" t="s">
        <v>21</v>
      </c>
      <c r="M6" s="87"/>
      <c r="N6" s="125"/>
      <c r="O6" s="84"/>
      <c r="P6" s="85"/>
      <c r="Q6" s="125"/>
      <c r="R6" s="86" t="s">
        <v>21</v>
      </c>
      <c r="S6" s="87"/>
      <c r="T6" s="125"/>
      <c r="U6" s="84"/>
      <c r="V6" s="85"/>
      <c r="W6" s="125"/>
      <c r="X6" s="86" t="s">
        <v>21</v>
      </c>
      <c r="Y6" s="87"/>
      <c r="Z6" s="125"/>
      <c r="AA6" s="88" t="str">
        <f>U2&amp;"末日"</f>
        <v>8月分末日</v>
      </c>
      <c r="AB6" s="72">
        <f>$AB5+V7-SUM(Y4:Y6)</f>
        <v>0</v>
      </c>
    </row>
    <row r="7" spans="1:28" ht="17.25" customHeight="1" thickBot="1">
      <c r="A7" s="89"/>
      <c r="B7" s="90"/>
      <c r="C7" s="91"/>
      <c r="D7" s="92">
        <f>SUM(D4:D6)</f>
        <v>0</v>
      </c>
      <c r="E7" s="92"/>
      <c r="F7" s="93"/>
      <c r="G7" s="92">
        <f>+B3+D7-SUM(G4:G6)</f>
        <v>0</v>
      </c>
      <c r="H7" s="94"/>
      <c r="I7" s="91"/>
      <c r="J7" s="92">
        <f>SUM(J4:J6)</f>
        <v>0</v>
      </c>
      <c r="K7" s="92"/>
      <c r="L7" s="93"/>
      <c r="M7" s="92">
        <f>+G7+J7-SUM(M4:M6)</f>
        <v>0</v>
      </c>
      <c r="N7" s="94"/>
      <c r="O7" s="91"/>
      <c r="P7" s="92">
        <f>SUM(P4:P6)</f>
        <v>0</v>
      </c>
      <c r="Q7" s="92"/>
      <c r="R7" s="93"/>
      <c r="S7" s="92">
        <f>+M7+P7-SUM(S4:S6)</f>
        <v>0</v>
      </c>
      <c r="T7" s="94"/>
      <c r="U7" s="91"/>
      <c r="V7" s="92">
        <f>SUM(V4:V6)</f>
        <v>0</v>
      </c>
      <c r="W7" s="92"/>
      <c r="X7" s="93"/>
      <c r="Y7" s="92">
        <f>+S7+V7-SUM(Y4:Y6)</f>
        <v>0</v>
      </c>
      <c r="Z7" s="94"/>
      <c r="AA7" s="91"/>
      <c r="AB7" s="95"/>
    </row>
    <row r="8" spans="1:28" ht="17.25" customHeight="1" thickBot="1" thickTop="1">
      <c r="A8" s="68"/>
      <c r="B8" s="62">
        <f>'上期'!AB26</f>
        <v>0</v>
      </c>
      <c r="C8" s="126" t="s">
        <v>41</v>
      </c>
      <c r="D8" s="127"/>
      <c r="E8" s="69" t="s">
        <v>26</v>
      </c>
      <c r="F8" s="128" t="s">
        <v>27</v>
      </c>
      <c r="G8" s="129"/>
      <c r="H8" s="70" t="s">
        <v>20</v>
      </c>
      <c r="I8" s="126" t="str">
        <f>C8</f>
        <v>請求</v>
      </c>
      <c r="J8" s="127"/>
      <c r="K8" s="69" t="s">
        <v>26</v>
      </c>
      <c r="L8" s="128" t="s">
        <v>27</v>
      </c>
      <c r="M8" s="129"/>
      <c r="N8" s="70" t="s">
        <v>20</v>
      </c>
      <c r="O8" s="126" t="str">
        <f>I8</f>
        <v>請求</v>
      </c>
      <c r="P8" s="127"/>
      <c r="Q8" s="69" t="s">
        <v>26</v>
      </c>
      <c r="R8" s="128" t="s">
        <v>27</v>
      </c>
      <c r="S8" s="129"/>
      <c r="T8" s="70" t="s">
        <v>20</v>
      </c>
      <c r="U8" s="126" t="str">
        <f>O8</f>
        <v>請求</v>
      </c>
      <c r="V8" s="127"/>
      <c r="W8" s="69" t="s">
        <v>26</v>
      </c>
      <c r="X8" s="128" t="s">
        <v>27</v>
      </c>
      <c r="Y8" s="129"/>
      <c r="Z8" s="70" t="s">
        <v>20</v>
      </c>
      <c r="AA8" s="71" t="str">
        <f>AA3</f>
        <v>5月分末日</v>
      </c>
      <c r="AB8" s="72">
        <f>B8+D12-SUM(G9:G11)</f>
        <v>0</v>
      </c>
    </row>
    <row r="9" spans="1:28" ht="17.25" customHeight="1" thickTop="1">
      <c r="A9" s="73" t="s">
        <v>22</v>
      </c>
      <c r="B9" s="74"/>
      <c r="C9" s="75" t="s">
        <v>25</v>
      </c>
      <c r="D9" s="76"/>
      <c r="E9" s="124"/>
      <c r="F9" s="77" t="s">
        <v>9</v>
      </c>
      <c r="G9" s="78"/>
      <c r="H9" s="124"/>
      <c r="I9" s="75" t="s">
        <v>25</v>
      </c>
      <c r="J9" s="76"/>
      <c r="K9" s="124"/>
      <c r="L9" s="77" t="s">
        <v>9</v>
      </c>
      <c r="M9" s="78"/>
      <c r="N9" s="124"/>
      <c r="O9" s="75" t="s">
        <v>25</v>
      </c>
      <c r="P9" s="76"/>
      <c r="Q9" s="124"/>
      <c r="R9" s="77" t="s">
        <v>9</v>
      </c>
      <c r="S9" s="78"/>
      <c r="T9" s="124"/>
      <c r="U9" s="75" t="s">
        <v>25</v>
      </c>
      <c r="V9" s="76"/>
      <c r="W9" s="124"/>
      <c r="X9" s="77" t="s">
        <v>9</v>
      </c>
      <c r="Y9" s="78"/>
      <c r="Z9" s="124"/>
      <c r="AA9" s="79" t="str">
        <f>AA4</f>
        <v>6月分末日</v>
      </c>
      <c r="AB9" s="72">
        <f>$AB8+J12-SUM(M9:M11)</f>
        <v>0</v>
      </c>
    </row>
    <row r="10" spans="1:28" ht="17.25" customHeight="1">
      <c r="A10" s="130" t="s">
        <v>1</v>
      </c>
      <c r="B10" s="80"/>
      <c r="C10" s="81"/>
      <c r="D10" s="76"/>
      <c r="E10" s="124"/>
      <c r="F10" s="77" t="s">
        <v>10</v>
      </c>
      <c r="G10" s="78"/>
      <c r="H10" s="124"/>
      <c r="I10" s="81"/>
      <c r="J10" s="76"/>
      <c r="K10" s="124"/>
      <c r="L10" s="77" t="s">
        <v>10</v>
      </c>
      <c r="M10" s="78"/>
      <c r="N10" s="124"/>
      <c r="O10" s="81"/>
      <c r="P10" s="76"/>
      <c r="Q10" s="124"/>
      <c r="R10" s="77" t="s">
        <v>10</v>
      </c>
      <c r="S10" s="78"/>
      <c r="T10" s="124"/>
      <c r="U10" s="81"/>
      <c r="V10" s="76"/>
      <c r="W10" s="124"/>
      <c r="X10" s="77" t="s">
        <v>10</v>
      </c>
      <c r="Y10" s="78"/>
      <c r="Z10" s="124"/>
      <c r="AA10" s="82" t="str">
        <f>AA5</f>
        <v>7月分末日</v>
      </c>
      <c r="AB10" s="72">
        <f>$AB9+P12-SUM(S9:S11)</f>
        <v>0</v>
      </c>
    </row>
    <row r="11" spans="1:28" ht="17.25" customHeight="1">
      <c r="A11" s="130"/>
      <c r="B11" s="83"/>
      <c r="C11" s="84"/>
      <c r="D11" s="85"/>
      <c r="E11" s="125"/>
      <c r="F11" s="86" t="s">
        <v>21</v>
      </c>
      <c r="G11" s="87"/>
      <c r="H11" s="125"/>
      <c r="I11" s="84"/>
      <c r="J11" s="85"/>
      <c r="K11" s="125"/>
      <c r="L11" s="86" t="s">
        <v>21</v>
      </c>
      <c r="M11" s="87"/>
      <c r="N11" s="125"/>
      <c r="O11" s="84"/>
      <c r="P11" s="85"/>
      <c r="Q11" s="125"/>
      <c r="R11" s="86" t="s">
        <v>21</v>
      </c>
      <c r="S11" s="87"/>
      <c r="T11" s="125"/>
      <c r="U11" s="84"/>
      <c r="V11" s="85"/>
      <c r="W11" s="125"/>
      <c r="X11" s="86" t="s">
        <v>21</v>
      </c>
      <c r="Y11" s="87"/>
      <c r="Z11" s="125"/>
      <c r="AA11" s="88" t="str">
        <f>AA6</f>
        <v>8月分末日</v>
      </c>
      <c r="AB11" s="72">
        <f>$AB10+V12-SUM(Y9:Y11)</f>
        <v>0</v>
      </c>
    </row>
    <row r="12" spans="1:28" ht="17.25" customHeight="1" thickBot="1">
      <c r="A12" s="89"/>
      <c r="B12" s="90"/>
      <c r="C12" s="91"/>
      <c r="D12" s="92">
        <f>SUM(D9:D11)</f>
        <v>0</v>
      </c>
      <c r="E12" s="92"/>
      <c r="F12" s="93"/>
      <c r="G12" s="92">
        <f>+B8+D12-SUM(G9:G11)</f>
        <v>0</v>
      </c>
      <c r="H12" s="94"/>
      <c r="I12" s="91"/>
      <c r="J12" s="92">
        <f>SUM(J9:J11)</f>
        <v>0</v>
      </c>
      <c r="K12" s="92"/>
      <c r="L12" s="93"/>
      <c r="M12" s="92">
        <f>+G12+J12-SUM(M9:M11)</f>
        <v>0</v>
      </c>
      <c r="N12" s="94"/>
      <c r="O12" s="91"/>
      <c r="P12" s="92">
        <f>SUM(P9:P11)</f>
        <v>0</v>
      </c>
      <c r="Q12" s="92"/>
      <c r="R12" s="93"/>
      <c r="S12" s="92">
        <f>+M12+P12-SUM(S9:S11)</f>
        <v>0</v>
      </c>
      <c r="T12" s="94"/>
      <c r="U12" s="91"/>
      <c r="V12" s="92">
        <f>SUM(V9:V11)</f>
        <v>0</v>
      </c>
      <c r="W12" s="92"/>
      <c r="X12" s="93"/>
      <c r="Y12" s="92">
        <f>+S12+V12-SUM(Y9:Y11)</f>
        <v>0</v>
      </c>
      <c r="Z12" s="94"/>
      <c r="AA12" s="91"/>
      <c r="AB12" s="95"/>
    </row>
    <row r="13" spans="1:28" ht="17.25" customHeight="1" thickBot="1" thickTop="1">
      <c r="A13" s="68"/>
      <c r="B13" s="62">
        <f>'上期'!AB31</f>
        <v>0</v>
      </c>
      <c r="C13" s="126" t="s">
        <v>41</v>
      </c>
      <c r="D13" s="127"/>
      <c r="E13" s="69" t="s">
        <v>26</v>
      </c>
      <c r="F13" s="128" t="s">
        <v>27</v>
      </c>
      <c r="G13" s="129"/>
      <c r="H13" s="70" t="s">
        <v>20</v>
      </c>
      <c r="I13" s="126" t="str">
        <f>C13</f>
        <v>請求</v>
      </c>
      <c r="J13" s="127"/>
      <c r="K13" s="69" t="s">
        <v>26</v>
      </c>
      <c r="L13" s="128" t="s">
        <v>27</v>
      </c>
      <c r="M13" s="129"/>
      <c r="N13" s="70" t="s">
        <v>20</v>
      </c>
      <c r="O13" s="126" t="str">
        <f>I13</f>
        <v>請求</v>
      </c>
      <c r="P13" s="127"/>
      <c r="Q13" s="69" t="s">
        <v>26</v>
      </c>
      <c r="R13" s="128" t="s">
        <v>27</v>
      </c>
      <c r="S13" s="129"/>
      <c r="T13" s="70" t="s">
        <v>20</v>
      </c>
      <c r="U13" s="126" t="str">
        <f>O13</f>
        <v>請求</v>
      </c>
      <c r="V13" s="127"/>
      <c r="W13" s="69" t="s">
        <v>26</v>
      </c>
      <c r="X13" s="128" t="s">
        <v>27</v>
      </c>
      <c r="Y13" s="129"/>
      <c r="Z13" s="70" t="s">
        <v>20</v>
      </c>
      <c r="AA13" s="71" t="str">
        <f>AA8</f>
        <v>5月分末日</v>
      </c>
      <c r="AB13" s="72">
        <f>B13+D17-SUM(G14:G16)</f>
        <v>0</v>
      </c>
    </row>
    <row r="14" spans="1:28" ht="17.25" customHeight="1" thickTop="1">
      <c r="A14" s="73" t="s">
        <v>22</v>
      </c>
      <c r="B14" s="74"/>
      <c r="C14" s="75" t="s">
        <v>25</v>
      </c>
      <c r="D14" s="76"/>
      <c r="E14" s="124"/>
      <c r="F14" s="77" t="s">
        <v>9</v>
      </c>
      <c r="G14" s="78"/>
      <c r="H14" s="124"/>
      <c r="I14" s="75" t="s">
        <v>25</v>
      </c>
      <c r="J14" s="76"/>
      <c r="K14" s="124"/>
      <c r="L14" s="77" t="s">
        <v>9</v>
      </c>
      <c r="M14" s="78"/>
      <c r="N14" s="124"/>
      <c r="O14" s="75" t="s">
        <v>25</v>
      </c>
      <c r="P14" s="76"/>
      <c r="Q14" s="124"/>
      <c r="R14" s="77" t="s">
        <v>9</v>
      </c>
      <c r="S14" s="78"/>
      <c r="T14" s="124"/>
      <c r="U14" s="75" t="s">
        <v>25</v>
      </c>
      <c r="V14" s="76"/>
      <c r="W14" s="124"/>
      <c r="X14" s="77" t="s">
        <v>9</v>
      </c>
      <c r="Y14" s="78"/>
      <c r="Z14" s="124"/>
      <c r="AA14" s="79" t="str">
        <f>AA9</f>
        <v>6月分末日</v>
      </c>
      <c r="AB14" s="72">
        <f>$AB13+J17-SUM(M14:M16)</f>
        <v>0</v>
      </c>
    </row>
    <row r="15" spans="1:28" ht="17.25" customHeight="1">
      <c r="A15" s="130" t="s">
        <v>1</v>
      </c>
      <c r="B15" s="80"/>
      <c r="C15" s="81"/>
      <c r="D15" s="76"/>
      <c r="E15" s="124"/>
      <c r="F15" s="77" t="s">
        <v>10</v>
      </c>
      <c r="G15" s="78"/>
      <c r="H15" s="124"/>
      <c r="I15" s="81"/>
      <c r="J15" s="76"/>
      <c r="K15" s="124"/>
      <c r="L15" s="77" t="s">
        <v>10</v>
      </c>
      <c r="M15" s="78"/>
      <c r="N15" s="124"/>
      <c r="O15" s="81"/>
      <c r="P15" s="76"/>
      <c r="Q15" s="124"/>
      <c r="R15" s="77" t="s">
        <v>10</v>
      </c>
      <c r="S15" s="78"/>
      <c r="T15" s="124"/>
      <c r="U15" s="81"/>
      <c r="V15" s="76"/>
      <c r="W15" s="124"/>
      <c r="X15" s="77" t="s">
        <v>10</v>
      </c>
      <c r="Y15" s="78"/>
      <c r="Z15" s="124"/>
      <c r="AA15" s="82" t="str">
        <f>AA10</f>
        <v>7月分末日</v>
      </c>
      <c r="AB15" s="72">
        <f>$AB14+P17-SUM(S14:S16)</f>
        <v>0</v>
      </c>
    </row>
    <row r="16" spans="1:28" ht="17.25" customHeight="1">
      <c r="A16" s="130"/>
      <c r="B16" s="83"/>
      <c r="C16" s="84"/>
      <c r="D16" s="85"/>
      <c r="E16" s="125"/>
      <c r="F16" s="86" t="s">
        <v>21</v>
      </c>
      <c r="G16" s="87"/>
      <c r="H16" s="125"/>
      <c r="I16" s="84"/>
      <c r="J16" s="85"/>
      <c r="K16" s="125"/>
      <c r="L16" s="86" t="s">
        <v>21</v>
      </c>
      <c r="M16" s="87"/>
      <c r="N16" s="125"/>
      <c r="O16" s="84"/>
      <c r="P16" s="85"/>
      <c r="Q16" s="125"/>
      <c r="R16" s="86" t="s">
        <v>21</v>
      </c>
      <c r="S16" s="87"/>
      <c r="T16" s="125"/>
      <c r="U16" s="84"/>
      <c r="V16" s="85"/>
      <c r="W16" s="125"/>
      <c r="X16" s="86" t="s">
        <v>21</v>
      </c>
      <c r="Y16" s="87"/>
      <c r="Z16" s="125"/>
      <c r="AA16" s="88" t="str">
        <f>AA11</f>
        <v>8月分末日</v>
      </c>
      <c r="AB16" s="72">
        <f>$AB15+V17-SUM(Y14:Y16)</f>
        <v>0</v>
      </c>
    </row>
    <row r="17" spans="1:28" ht="17.25" customHeight="1" thickBot="1">
      <c r="A17" s="89"/>
      <c r="B17" s="90"/>
      <c r="C17" s="91"/>
      <c r="D17" s="92">
        <f>SUM(D14:D16)</f>
        <v>0</v>
      </c>
      <c r="E17" s="92"/>
      <c r="F17" s="93"/>
      <c r="G17" s="92">
        <f>+B13+D17-SUM(G14:G16)</f>
        <v>0</v>
      </c>
      <c r="H17" s="94"/>
      <c r="I17" s="91"/>
      <c r="J17" s="92">
        <f>SUM(J14:J16)</f>
        <v>0</v>
      </c>
      <c r="K17" s="92"/>
      <c r="L17" s="93"/>
      <c r="M17" s="92">
        <f>+G17+J17-SUM(M14:M16)</f>
        <v>0</v>
      </c>
      <c r="N17" s="94"/>
      <c r="O17" s="91"/>
      <c r="P17" s="92">
        <f>SUM(P14:P16)</f>
        <v>0</v>
      </c>
      <c r="Q17" s="92"/>
      <c r="R17" s="93"/>
      <c r="S17" s="92">
        <f>+M17+P17-SUM(S14:S16)</f>
        <v>0</v>
      </c>
      <c r="T17" s="94"/>
      <c r="U17" s="91"/>
      <c r="V17" s="92">
        <f>SUM(V14:V16)</f>
        <v>0</v>
      </c>
      <c r="W17" s="92"/>
      <c r="X17" s="93"/>
      <c r="Y17" s="92">
        <f>+S17+V17-SUM(Y14:Y16)</f>
        <v>0</v>
      </c>
      <c r="Z17" s="94"/>
      <c r="AA17" s="91"/>
      <c r="AB17" s="95"/>
    </row>
    <row r="18" spans="1:28" ht="17.25" customHeight="1" thickBot="1" thickTop="1">
      <c r="A18" s="68"/>
      <c r="B18" s="62">
        <f>'上期'!AB36</f>
        <v>0</v>
      </c>
      <c r="C18" s="126" t="s">
        <v>41</v>
      </c>
      <c r="D18" s="127"/>
      <c r="E18" s="69" t="s">
        <v>26</v>
      </c>
      <c r="F18" s="128" t="s">
        <v>27</v>
      </c>
      <c r="G18" s="129"/>
      <c r="H18" s="70" t="s">
        <v>20</v>
      </c>
      <c r="I18" s="126" t="str">
        <f>C18</f>
        <v>請求</v>
      </c>
      <c r="J18" s="127"/>
      <c r="K18" s="69" t="s">
        <v>26</v>
      </c>
      <c r="L18" s="128" t="s">
        <v>27</v>
      </c>
      <c r="M18" s="129"/>
      <c r="N18" s="70" t="s">
        <v>20</v>
      </c>
      <c r="O18" s="126" t="str">
        <f>I18</f>
        <v>請求</v>
      </c>
      <c r="P18" s="127"/>
      <c r="Q18" s="69" t="s">
        <v>26</v>
      </c>
      <c r="R18" s="128" t="s">
        <v>27</v>
      </c>
      <c r="S18" s="129"/>
      <c r="T18" s="70" t="s">
        <v>20</v>
      </c>
      <c r="U18" s="126" t="str">
        <f>O18</f>
        <v>請求</v>
      </c>
      <c r="V18" s="127"/>
      <c r="W18" s="69" t="s">
        <v>26</v>
      </c>
      <c r="X18" s="128" t="s">
        <v>27</v>
      </c>
      <c r="Y18" s="129"/>
      <c r="Z18" s="70" t="s">
        <v>20</v>
      </c>
      <c r="AA18" s="71" t="str">
        <f>AA13</f>
        <v>5月分末日</v>
      </c>
      <c r="AB18" s="72">
        <f>B18+D22-SUM(G19:G21)</f>
        <v>0</v>
      </c>
    </row>
    <row r="19" spans="1:28" ht="17.25" customHeight="1" thickTop="1">
      <c r="A19" s="73" t="s">
        <v>22</v>
      </c>
      <c r="B19" s="74"/>
      <c r="C19" s="75" t="s">
        <v>25</v>
      </c>
      <c r="D19" s="76"/>
      <c r="E19" s="124"/>
      <c r="F19" s="77" t="s">
        <v>9</v>
      </c>
      <c r="G19" s="78"/>
      <c r="H19" s="124"/>
      <c r="I19" s="75" t="s">
        <v>25</v>
      </c>
      <c r="J19" s="76"/>
      <c r="K19" s="124"/>
      <c r="L19" s="77" t="s">
        <v>9</v>
      </c>
      <c r="M19" s="78"/>
      <c r="N19" s="124"/>
      <c r="O19" s="75" t="s">
        <v>25</v>
      </c>
      <c r="P19" s="76"/>
      <c r="Q19" s="124"/>
      <c r="R19" s="77" t="s">
        <v>9</v>
      </c>
      <c r="S19" s="78"/>
      <c r="T19" s="124"/>
      <c r="U19" s="75" t="s">
        <v>25</v>
      </c>
      <c r="V19" s="76"/>
      <c r="W19" s="124"/>
      <c r="X19" s="77" t="s">
        <v>9</v>
      </c>
      <c r="Y19" s="78"/>
      <c r="Z19" s="124"/>
      <c r="AA19" s="79" t="str">
        <f>AA14</f>
        <v>6月分末日</v>
      </c>
      <c r="AB19" s="72">
        <f>$AB18+J22-SUM(M19:M21)</f>
        <v>0</v>
      </c>
    </row>
    <row r="20" spans="1:28" ht="17.25" customHeight="1">
      <c r="A20" s="130" t="s">
        <v>1</v>
      </c>
      <c r="B20" s="80"/>
      <c r="C20" s="81"/>
      <c r="D20" s="76"/>
      <c r="E20" s="124"/>
      <c r="F20" s="77" t="s">
        <v>10</v>
      </c>
      <c r="G20" s="78"/>
      <c r="H20" s="124"/>
      <c r="I20" s="81"/>
      <c r="J20" s="76"/>
      <c r="K20" s="124"/>
      <c r="L20" s="77" t="s">
        <v>10</v>
      </c>
      <c r="M20" s="78"/>
      <c r="N20" s="124"/>
      <c r="O20" s="81"/>
      <c r="P20" s="76"/>
      <c r="Q20" s="124"/>
      <c r="R20" s="77" t="s">
        <v>10</v>
      </c>
      <c r="S20" s="78"/>
      <c r="T20" s="124"/>
      <c r="U20" s="81"/>
      <c r="V20" s="76"/>
      <c r="W20" s="124"/>
      <c r="X20" s="77" t="s">
        <v>10</v>
      </c>
      <c r="Y20" s="78"/>
      <c r="Z20" s="124"/>
      <c r="AA20" s="82" t="str">
        <f>AA15</f>
        <v>7月分末日</v>
      </c>
      <c r="AB20" s="72">
        <f>$AB19+P22-SUM(S19:S21)</f>
        <v>0</v>
      </c>
    </row>
    <row r="21" spans="1:28" ht="17.25" customHeight="1">
      <c r="A21" s="130"/>
      <c r="B21" s="83"/>
      <c r="C21" s="84"/>
      <c r="D21" s="85"/>
      <c r="E21" s="125"/>
      <c r="F21" s="86" t="s">
        <v>21</v>
      </c>
      <c r="G21" s="87"/>
      <c r="H21" s="125"/>
      <c r="I21" s="84"/>
      <c r="J21" s="85"/>
      <c r="K21" s="125"/>
      <c r="L21" s="86" t="s">
        <v>21</v>
      </c>
      <c r="M21" s="87"/>
      <c r="N21" s="125"/>
      <c r="O21" s="84"/>
      <c r="P21" s="85"/>
      <c r="Q21" s="125"/>
      <c r="R21" s="86" t="s">
        <v>21</v>
      </c>
      <c r="S21" s="87"/>
      <c r="T21" s="125"/>
      <c r="U21" s="84"/>
      <c r="V21" s="85"/>
      <c r="W21" s="125"/>
      <c r="X21" s="86" t="s">
        <v>21</v>
      </c>
      <c r="Y21" s="87"/>
      <c r="Z21" s="125"/>
      <c r="AA21" s="88" t="str">
        <f>AA16</f>
        <v>8月分末日</v>
      </c>
      <c r="AB21" s="72">
        <f>$AB20+V22-SUM(Y19:Y21)</f>
        <v>0</v>
      </c>
    </row>
    <row r="22" spans="1:28" ht="17.25" customHeight="1" thickBot="1">
      <c r="A22" s="89"/>
      <c r="B22" s="90"/>
      <c r="C22" s="91"/>
      <c r="D22" s="92">
        <f>SUM(D19:D21)</f>
        <v>0</v>
      </c>
      <c r="E22" s="92"/>
      <c r="F22" s="93"/>
      <c r="G22" s="92">
        <f>+B18+D22-SUM(G19:G21)</f>
        <v>0</v>
      </c>
      <c r="H22" s="94"/>
      <c r="I22" s="91"/>
      <c r="J22" s="92">
        <f>SUM(J19:J21)</f>
        <v>0</v>
      </c>
      <c r="K22" s="92"/>
      <c r="L22" s="93"/>
      <c r="M22" s="92">
        <f>+G22+J22-SUM(M19:M21)</f>
        <v>0</v>
      </c>
      <c r="N22" s="94"/>
      <c r="O22" s="91"/>
      <c r="P22" s="92">
        <f>SUM(P19:P21)</f>
        <v>0</v>
      </c>
      <c r="Q22" s="92"/>
      <c r="R22" s="93"/>
      <c r="S22" s="92">
        <f>+M22+P22-SUM(S19:S21)</f>
        <v>0</v>
      </c>
      <c r="T22" s="94"/>
      <c r="U22" s="91"/>
      <c r="V22" s="92">
        <f>SUM(V19:V21)</f>
        <v>0</v>
      </c>
      <c r="W22" s="92"/>
      <c r="X22" s="93"/>
      <c r="Y22" s="92">
        <f>+S22+V22-SUM(Y19:Y21)</f>
        <v>0</v>
      </c>
      <c r="Z22" s="94"/>
      <c r="AA22" s="91"/>
      <c r="AB22" s="95"/>
    </row>
    <row r="23" spans="1:28" ht="17.25" customHeight="1" thickBot="1" thickTop="1">
      <c r="A23" s="68"/>
      <c r="B23" s="62">
        <f>'上期'!AB41</f>
        <v>0</v>
      </c>
      <c r="C23" s="126" t="s">
        <v>41</v>
      </c>
      <c r="D23" s="127"/>
      <c r="E23" s="69" t="s">
        <v>26</v>
      </c>
      <c r="F23" s="128" t="s">
        <v>27</v>
      </c>
      <c r="G23" s="129"/>
      <c r="H23" s="70" t="s">
        <v>20</v>
      </c>
      <c r="I23" s="126" t="str">
        <f>C23</f>
        <v>請求</v>
      </c>
      <c r="J23" s="127"/>
      <c r="K23" s="69" t="s">
        <v>26</v>
      </c>
      <c r="L23" s="128" t="s">
        <v>27</v>
      </c>
      <c r="M23" s="129"/>
      <c r="N23" s="70" t="s">
        <v>20</v>
      </c>
      <c r="O23" s="126" t="str">
        <f>I23</f>
        <v>請求</v>
      </c>
      <c r="P23" s="127"/>
      <c r="Q23" s="69" t="s">
        <v>26</v>
      </c>
      <c r="R23" s="128" t="s">
        <v>27</v>
      </c>
      <c r="S23" s="129"/>
      <c r="T23" s="70" t="s">
        <v>20</v>
      </c>
      <c r="U23" s="126" t="str">
        <f>O23</f>
        <v>請求</v>
      </c>
      <c r="V23" s="127"/>
      <c r="W23" s="69" t="s">
        <v>26</v>
      </c>
      <c r="X23" s="128" t="s">
        <v>27</v>
      </c>
      <c r="Y23" s="129"/>
      <c r="Z23" s="70" t="s">
        <v>20</v>
      </c>
      <c r="AA23" s="71" t="str">
        <f>AA18</f>
        <v>5月分末日</v>
      </c>
      <c r="AB23" s="72">
        <f>B23+D27-SUM(G24:G26)</f>
        <v>0</v>
      </c>
    </row>
    <row r="24" spans="1:28" ht="17.25" customHeight="1" thickTop="1">
      <c r="A24" s="73" t="s">
        <v>22</v>
      </c>
      <c r="B24" s="74"/>
      <c r="C24" s="75" t="s">
        <v>25</v>
      </c>
      <c r="D24" s="76"/>
      <c r="E24" s="124"/>
      <c r="F24" s="77" t="s">
        <v>9</v>
      </c>
      <c r="G24" s="78"/>
      <c r="H24" s="124"/>
      <c r="I24" s="75" t="s">
        <v>25</v>
      </c>
      <c r="J24" s="76"/>
      <c r="K24" s="124"/>
      <c r="L24" s="77" t="s">
        <v>9</v>
      </c>
      <c r="M24" s="78"/>
      <c r="N24" s="124"/>
      <c r="O24" s="75" t="s">
        <v>25</v>
      </c>
      <c r="P24" s="76"/>
      <c r="Q24" s="124"/>
      <c r="R24" s="77" t="s">
        <v>9</v>
      </c>
      <c r="S24" s="78"/>
      <c r="T24" s="124"/>
      <c r="U24" s="75" t="s">
        <v>25</v>
      </c>
      <c r="V24" s="76"/>
      <c r="W24" s="124"/>
      <c r="X24" s="77" t="s">
        <v>9</v>
      </c>
      <c r="Y24" s="78"/>
      <c r="Z24" s="124"/>
      <c r="AA24" s="79" t="str">
        <f>AA19</f>
        <v>6月分末日</v>
      </c>
      <c r="AB24" s="72">
        <f>$AB23+J27-SUM(M24:M26)</f>
        <v>0</v>
      </c>
    </row>
    <row r="25" spans="1:28" ht="17.25" customHeight="1">
      <c r="A25" s="130" t="s">
        <v>1</v>
      </c>
      <c r="B25" s="80"/>
      <c r="C25" s="81"/>
      <c r="D25" s="76"/>
      <c r="E25" s="124"/>
      <c r="F25" s="77" t="s">
        <v>10</v>
      </c>
      <c r="G25" s="78"/>
      <c r="H25" s="124"/>
      <c r="I25" s="81"/>
      <c r="J25" s="76"/>
      <c r="K25" s="124"/>
      <c r="L25" s="77" t="s">
        <v>10</v>
      </c>
      <c r="M25" s="78"/>
      <c r="N25" s="124"/>
      <c r="O25" s="81"/>
      <c r="P25" s="76"/>
      <c r="Q25" s="124"/>
      <c r="R25" s="77" t="s">
        <v>10</v>
      </c>
      <c r="S25" s="78"/>
      <c r="T25" s="124"/>
      <c r="U25" s="81"/>
      <c r="V25" s="76"/>
      <c r="W25" s="124"/>
      <c r="X25" s="77" t="s">
        <v>10</v>
      </c>
      <c r="Y25" s="78"/>
      <c r="Z25" s="124"/>
      <c r="AA25" s="82" t="str">
        <f>AA20</f>
        <v>7月分末日</v>
      </c>
      <c r="AB25" s="72">
        <f>$AB24+P27-SUM(S24:S26)</f>
        <v>0</v>
      </c>
    </row>
    <row r="26" spans="1:28" ht="17.25" customHeight="1">
      <c r="A26" s="130"/>
      <c r="B26" s="83"/>
      <c r="C26" s="84"/>
      <c r="D26" s="85"/>
      <c r="E26" s="125"/>
      <c r="F26" s="86" t="s">
        <v>21</v>
      </c>
      <c r="G26" s="87"/>
      <c r="H26" s="125"/>
      <c r="I26" s="84"/>
      <c r="J26" s="85"/>
      <c r="K26" s="125"/>
      <c r="L26" s="86" t="s">
        <v>21</v>
      </c>
      <c r="M26" s="87"/>
      <c r="N26" s="125"/>
      <c r="O26" s="84"/>
      <c r="P26" s="85"/>
      <c r="Q26" s="125"/>
      <c r="R26" s="86" t="s">
        <v>21</v>
      </c>
      <c r="S26" s="87"/>
      <c r="T26" s="125"/>
      <c r="U26" s="84"/>
      <c r="V26" s="85"/>
      <c r="W26" s="125"/>
      <c r="X26" s="86" t="s">
        <v>21</v>
      </c>
      <c r="Y26" s="87"/>
      <c r="Z26" s="125"/>
      <c r="AA26" s="88" t="str">
        <f>AA21</f>
        <v>8月分末日</v>
      </c>
      <c r="AB26" s="72">
        <f>$AB25+V27-SUM(Y24:Y26)</f>
        <v>0</v>
      </c>
    </row>
    <row r="27" spans="1:28" ht="17.25" customHeight="1" thickBot="1">
      <c r="A27" s="89"/>
      <c r="B27" s="90"/>
      <c r="C27" s="91"/>
      <c r="D27" s="92">
        <f>SUM(D24:D26)</f>
        <v>0</v>
      </c>
      <c r="E27" s="92"/>
      <c r="F27" s="93"/>
      <c r="G27" s="92">
        <f>+B23+D27-SUM(G24:G26)</f>
        <v>0</v>
      </c>
      <c r="H27" s="94"/>
      <c r="I27" s="91"/>
      <c r="J27" s="92">
        <f>SUM(J24:J26)</f>
        <v>0</v>
      </c>
      <c r="K27" s="92"/>
      <c r="L27" s="93"/>
      <c r="M27" s="92">
        <f>+G27+J27-SUM(M24:M26)</f>
        <v>0</v>
      </c>
      <c r="N27" s="94"/>
      <c r="O27" s="91"/>
      <c r="P27" s="92">
        <f>SUM(P24:P26)</f>
        <v>0</v>
      </c>
      <c r="Q27" s="92"/>
      <c r="R27" s="93"/>
      <c r="S27" s="92">
        <f>+M27+P27-SUM(S24:S26)</f>
        <v>0</v>
      </c>
      <c r="T27" s="94"/>
      <c r="U27" s="91"/>
      <c r="V27" s="92">
        <f>SUM(V24:V26)</f>
        <v>0</v>
      </c>
      <c r="W27" s="92"/>
      <c r="X27" s="93"/>
      <c r="Y27" s="92">
        <f>+S27+V27-SUM(Y24:Y26)</f>
        <v>0</v>
      </c>
      <c r="Z27" s="94"/>
      <c r="AA27" s="91"/>
      <c r="AB27" s="95"/>
    </row>
    <row r="28" spans="1:28" ht="17.25" customHeight="1" thickBot="1" thickTop="1">
      <c r="A28" s="68"/>
      <c r="B28" s="62">
        <f>'上期'!AB46</f>
        <v>0</v>
      </c>
      <c r="C28" s="126" t="s">
        <v>41</v>
      </c>
      <c r="D28" s="127"/>
      <c r="E28" s="69" t="s">
        <v>26</v>
      </c>
      <c r="F28" s="128" t="s">
        <v>27</v>
      </c>
      <c r="G28" s="129"/>
      <c r="H28" s="70" t="s">
        <v>20</v>
      </c>
      <c r="I28" s="126" t="str">
        <f>C28</f>
        <v>請求</v>
      </c>
      <c r="J28" s="127"/>
      <c r="K28" s="69" t="s">
        <v>26</v>
      </c>
      <c r="L28" s="128" t="s">
        <v>27</v>
      </c>
      <c r="M28" s="129"/>
      <c r="N28" s="70" t="s">
        <v>20</v>
      </c>
      <c r="O28" s="126" t="str">
        <f>I28</f>
        <v>請求</v>
      </c>
      <c r="P28" s="127"/>
      <c r="Q28" s="69" t="s">
        <v>26</v>
      </c>
      <c r="R28" s="128" t="s">
        <v>27</v>
      </c>
      <c r="S28" s="129"/>
      <c r="T28" s="70" t="s">
        <v>20</v>
      </c>
      <c r="U28" s="126" t="str">
        <f>O28</f>
        <v>請求</v>
      </c>
      <c r="V28" s="127"/>
      <c r="W28" s="69" t="s">
        <v>26</v>
      </c>
      <c r="X28" s="128" t="s">
        <v>27</v>
      </c>
      <c r="Y28" s="129"/>
      <c r="Z28" s="70" t="s">
        <v>20</v>
      </c>
      <c r="AA28" s="71" t="str">
        <f>AA23</f>
        <v>5月分末日</v>
      </c>
      <c r="AB28" s="72">
        <f>B28+D32-SUM(G29:G31)</f>
        <v>0</v>
      </c>
    </row>
    <row r="29" spans="1:28" ht="17.25" customHeight="1" thickTop="1">
      <c r="A29" s="73" t="s">
        <v>22</v>
      </c>
      <c r="B29" s="74"/>
      <c r="C29" s="75" t="s">
        <v>25</v>
      </c>
      <c r="D29" s="76"/>
      <c r="E29" s="124"/>
      <c r="F29" s="77" t="s">
        <v>9</v>
      </c>
      <c r="G29" s="78"/>
      <c r="H29" s="124"/>
      <c r="I29" s="75" t="s">
        <v>25</v>
      </c>
      <c r="J29" s="76"/>
      <c r="K29" s="124"/>
      <c r="L29" s="77" t="s">
        <v>9</v>
      </c>
      <c r="M29" s="78"/>
      <c r="N29" s="124"/>
      <c r="O29" s="75" t="s">
        <v>25</v>
      </c>
      <c r="P29" s="76"/>
      <c r="Q29" s="124"/>
      <c r="R29" s="77" t="s">
        <v>9</v>
      </c>
      <c r="S29" s="78"/>
      <c r="T29" s="124"/>
      <c r="U29" s="75" t="s">
        <v>25</v>
      </c>
      <c r="V29" s="76"/>
      <c r="W29" s="124"/>
      <c r="X29" s="77" t="s">
        <v>9</v>
      </c>
      <c r="Y29" s="78"/>
      <c r="Z29" s="124"/>
      <c r="AA29" s="79" t="str">
        <f>AA24</f>
        <v>6月分末日</v>
      </c>
      <c r="AB29" s="72">
        <f>$AB28+J32-SUM(M29:M31)</f>
        <v>0</v>
      </c>
    </row>
    <row r="30" spans="1:28" ht="17.25" customHeight="1">
      <c r="A30" s="130" t="s">
        <v>1</v>
      </c>
      <c r="B30" s="80"/>
      <c r="C30" s="81"/>
      <c r="D30" s="76"/>
      <c r="E30" s="124"/>
      <c r="F30" s="77" t="s">
        <v>10</v>
      </c>
      <c r="G30" s="78"/>
      <c r="H30" s="124"/>
      <c r="I30" s="81"/>
      <c r="J30" s="76"/>
      <c r="K30" s="124"/>
      <c r="L30" s="77" t="s">
        <v>10</v>
      </c>
      <c r="M30" s="78"/>
      <c r="N30" s="124"/>
      <c r="O30" s="81"/>
      <c r="P30" s="76"/>
      <c r="Q30" s="124"/>
      <c r="R30" s="77" t="s">
        <v>10</v>
      </c>
      <c r="S30" s="78"/>
      <c r="T30" s="124"/>
      <c r="U30" s="81"/>
      <c r="V30" s="76"/>
      <c r="W30" s="124"/>
      <c r="X30" s="77" t="s">
        <v>10</v>
      </c>
      <c r="Y30" s="78"/>
      <c r="Z30" s="124"/>
      <c r="AA30" s="82" t="str">
        <f>AA25</f>
        <v>7月分末日</v>
      </c>
      <c r="AB30" s="72">
        <f>$AB29+P32-SUM(S29:S31)</f>
        <v>0</v>
      </c>
    </row>
    <row r="31" spans="1:28" ht="17.25" customHeight="1">
      <c r="A31" s="130"/>
      <c r="B31" s="83"/>
      <c r="C31" s="84"/>
      <c r="D31" s="85"/>
      <c r="E31" s="125"/>
      <c r="F31" s="86" t="s">
        <v>21</v>
      </c>
      <c r="G31" s="87"/>
      <c r="H31" s="125"/>
      <c r="I31" s="84"/>
      <c r="J31" s="85"/>
      <c r="K31" s="125"/>
      <c r="L31" s="86" t="s">
        <v>21</v>
      </c>
      <c r="M31" s="87"/>
      <c r="N31" s="125"/>
      <c r="O31" s="84"/>
      <c r="P31" s="85"/>
      <c r="Q31" s="125"/>
      <c r="R31" s="86" t="s">
        <v>21</v>
      </c>
      <c r="S31" s="87"/>
      <c r="T31" s="125"/>
      <c r="U31" s="84"/>
      <c r="V31" s="85"/>
      <c r="W31" s="125"/>
      <c r="X31" s="86" t="s">
        <v>21</v>
      </c>
      <c r="Y31" s="87"/>
      <c r="Z31" s="125"/>
      <c r="AA31" s="88" t="str">
        <f>AA26</f>
        <v>8月分末日</v>
      </c>
      <c r="AB31" s="72">
        <f>$AB30+V32-SUM(Y29:Y31)</f>
        <v>0</v>
      </c>
    </row>
    <row r="32" spans="1:28" ht="17.25" customHeight="1" thickBot="1">
      <c r="A32" s="89"/>
      <c r="B32" s="90"/>
      <c r="C32" s="91"/>
      <c r="D32" s="92">
        <f>SUM(D29:D31)</f>
        <v>0</v>
      </c>
      <c r="E32" s="92"/>
      <c r="F32" s="93"/>
      <c r="G32" s="92">
        <f>+B28+D32-SUM(G29:G31)</f>
        <v>0</v>
      </c>
      <c r="H32" s="94"/>
      <c r="I32" s="91"/>
      <c r="J32" s="92">
        <f>SUM(J29:J31)</f>
        <v>0</v>
      </c>
      <c r="K32" s="92"/>
      <c r="L32" s="93"/>
      <c r="M32" s="92">
        <f>+G32+J32-SUM(M29:M31)</f>
        <v>0</v>
      </c>
      <c r="N32" s="94"/>
      <c r="O32" s="91"/>
      <c r="P32" s="92">
        <f>SUM(P29:P31)</f>
        <v>0</v>
      </c>
      <c r="Q32" s="92"/>
      <c r="R32" s="93"/>
      <c r="S32" s="92">
        <f>+M32+P32-SUM(S29:S31)</f>
        <v>0</v>
      </c>
      <c r="T32" s="94"/>
      <c r="U32" s="91"/>
      <c r="V32" s="92">
        <f>SUM(V29:V31)</f>
        <v>0</v>
      </c>
      <c r="W32" s="92"/>
      <c r="X32" s="93"/>
      <c r="Y32" s="92">
        <f>+S32+V32-SUM(Y29:Y31)</f>
        <v>0</v>
      </c>
      <c r="Z32" s="94"/>
      <c r="AA32" s="91"/>
      <c r="AB32" s="95"/>
    </row>
    <row r="33" spans="1:28" ht="17.25" customHeight="1" thickBot="1" thickTop="1">
      <c r="A33" s="68"/>
      <c r="B33" s="62">
        <f>'上期'!AB51</f>
        <v>0</v>
      </c>
      <c r="C33" s="126" t="s">
        <v>41</v>
      </c>
      <c r="D33" s="127"/>
      <c r="E33" s="69" t="s">
        <v>26</v>
      </c>
      <c r="F33" s="128" t="s">
        <v>27</v>
      </c>
      <c r="G33" s="129"/>
      <c r="H33" s="70" t="s">
        <v>20</v>
      </c>
      <c r="I33" s="126" t="str">
        <f>C33</f>
        <v>請求</v>
      </c>
      <c r="J33" s="127"/>
      <c r="K33" s="69" t="s">
        <v>26</v>
      </c>
      <c r="L33" s="128" t="s">
        <v>27</v>
      </c>
      <c r="M33" s="129"/>
      <c r="N33" s="70" t="s">
        <v>20</v>
      </c>
      <c r="O33" s="126" t="str">
        <f>I33</f>
        <v>請求</v>
      </c>
      <c r="P33" s="127"/>
      <c r="Q33" s="69" t="s">
        <v>26</v>
      </c>
      <c r="R33" s="128" t="s">
        <v>27</v>
      </c>
      <c r="S33" s="129"/>
      <c r="T33" s="70" t="s">
        <v>20</v>
      </c>
      <c r="U33" s="126" t="str">
        <f>O33</f>
        <v>請求</v>
      </c>
      <c r="V33" s="127"/>
      <c r="W33" s="69" t="s">
        <v>26</v>
      </c>
      <c r="X33" s="128" t="s">
        <v>27</v>
      </c>
      <c r="Y33" s="129"/>
      <c r="Z33" s="70" t="s">
        <v>20</v>
      </c>
      <c r="AA33" s="71" t="str">
        <f>AA28</f>
        <v>5月分末日</v>
      </c>
      <c r="AB33" s="72">
        <f>B33+D37-SUM(G34:G36)</f>
        <v>0</v>
      </c>
    </row>
    <row r="34" spans="1:28" ht="17.25" customHeight="1" thickTop="1">
      <c r="A34" s="73" t="s">
        <v>22</v>
      </c>
      <c r="B34" s="74"/>
      <c r="C34" s="75" t="s">
        <v>25</v>
      </c>
      <c r="D34" s="76"/>
      <c r="E34" s="124"/>
      <c r="F34" s="77" t="s">
        <v>9</v>
      </c>
      <c r="G34" s="78"/>
      <c r="H34" s="124"/>
      <c r="I34" s="75" t="s">
        <v>25</v>
      </c>
      <c r="J34" s="76"/>
      <c r="K34" s="124"/>
      <c r="L34" s="77" t="s">
        <v>9</v>
      </c>
      <c r="M34" s="78"/>
      <c r="N34" s="124"/>
      <c r="O34" s="75" t="s">
        <v>25</v>
      </c>
      <c r="P34" s="76"/>
      <c r="Q34" s="124"/>
      <c r="R34" s="77" t="s">
        <v>9</v>
      </c>
      <c r="S34" s="78"/>
      <c r="T34" s="124"/>
      <c r="U34" s="75" t="s">
        <v>25</v>
      </c>
      <c r="V34" s="76"/>
      <c r="W34" s="124"/>
      <c r="X34" s="77" t="s">
        <v>9</v>
      </c>
      <c r="Y34" s="78"/>
      <c r="Z34" s="124"/>
      <c r="AA34" s="79" t="str">
        <f>AA29</f>
        <v>6月分末日</v>
      </c>
      <c r="AB34" s="72">
        <f>$AB33+J37-SUM(M34:M36)</f>
        <v>0</v>
      </c>
    </row>
    <row r="35" spans="1:28" ht="17.25" customHeight="1">
      <c r="A35" s="130" t="s">
        <v>1</v>
      </c>
      <c r="B35" s="80"/>
      <c r="C35" s="81"/>
      <c r="D35" s="76"/>
      <c r="E35" s="124"/>
      <c r="F35" s="77" t="s">
        <v>10</v>
      </c>
      <c r="G35" s="78"/>
      <c r="H35" s="124"/>
      <c r="I35" s="81"/>
      <c r="J35" s="76"/>
      <c r="K35" s="124"/>
      <c r="L35" s="77" t="s">
        <v>10</v>
      </c>
      <c r="M35" s="78"/>
      <c r="N35" s="124"/>
      <c r="O35" s="81"/>
      <c r="P35" s="76"/>
      <c r="Q35" s="124"/>
      <c r="R35" s="77" t="s">
        <v>10</v>
      </c>
      <c r="S35" s="78"/>
      <c r="T35" s="124"/>
      <c r="U35" s="81"/>
      <c r="V35" s="76"/>
      <c r="W35" s="124"/>
      <c r="X35" s="77" t="s">
        <v>10</v>
      </c>
      <c r="Y35" s="78"/>
      <c r="Z35" s="124"/>
      <c r="AA35" s="82" t="str">
        <f>AA30</f>
        <v>7月分末日</v>
      </c>
      <c r="AB35" s="72">
        <f>$AB34+P37-SUM(S34:S36)</f>
        <v>0</v>
      </c>
    </row>
    <row r="36" spans="1:28" ht="17.25" customHeight="1">
      <c r="A36" s="130"/>
      <c r="B36" s="83"/>
      <c r="C36" s="84"/>
      <c r="D36" s="85"/>
      <c r="E36" s="125"/>
      <c r="F36" s="86" t="s">
        <v>21</v>
      </c>
      <c r="G36" s="87"/>
      <c r="H36" s="125"/>
      <c r="I36" s="84"/>
      <c r="J36" s="85"/>
      <c r="K36" s="125"/>
      <c r="L36" s="86" t="s">
        <v>21</v>
      </c>
      <c r="M36" s="87"/>
      <c r="N36" s="125"/>
      <c r="O36" s="84"/>
      <c r="P36" s="85"/>
      <c r="Q36" s="125"/>
      <c r="R36" s="86" t="s">
        <v>21</v>
      </c>
      <c r="S36" s="87"/>
      <c r="T36" s="125"/>
      <c r="U36" s="84"/>
      <c r="V36" s="85"/>
      <c r="W36" s="125"/>
      <c r="X36" s="86" t="s">
        <v>21</v>
      </c>
      <c r="Y36" s="87"/>
      <c r="Z36" s="125"/>
      <c r="AA36" s="88" t="str">
        <f>AA31</f>
        <v>8月分末日</v>
      </c>
      <c r="AB36" s="72">
        <f>$AB35+V37-SUM(Y34:Y36)</f>
        <v>0</v>
      </c>
    </row>
    <row r="37" spans="1:28" ht="17.25" customHeight="1" thickBot="1">
      <c r="A37" s="89"/>
      <c r="B37" s="90"/>
      <c r="C37" s="91"/>
      <c r="D37" s="92">
        <f>SUM(D34:D36)</f>
        <v>0</v>
      </c>
      <c r="E37" s="92"/>
      <c r="F37" s="93"/>
      <c r="G37" s="92">
        <f>+B33+D37-SUM(G34:G36)</f>
        <v>0</v>
      </c>
      <c r="H37" s="94"/>
      <c r="I37" s="91"/>
      <c r="J37" s="92">
        <f>SUM(J34:J36)</f>
        <v>0</v>
      </c>
      <c r="K37" s="92"/>
      <c r="L37" s="93"/>
      <c r="M37" s="92">
        <f>+G37+J37-SUM(M34:M36)</f>
        <v>0</v>
      </c>
      <c r="N37" s="94"/>
      <c r="O37" s="91"/>
      <c r="P37" s="92">
        <f>SUM(P34:P36)</f>
        <v>0</v>
      </c>
      <c r="Q37" s="92"/>
      <c r="R37" s="93"/>
      <c r="S37" s="92">
        <f>+M37+P37-SUM(S34:S36)</f>
        <v>0</v>
      </c>
      <c r="T37" s="94"/>
      <c r="U37" s="91"/>
      <c r="V37" s="92">
        <f>SUM(V34:V36)</f>
        <v>0</v>
      </c>
      <c r="W37" s="92"/>
      <c r="X37" s="93"/>
      <c r="Y37" s="92">
        <f>+S37+V37-SUM(Y34:Y36)</f>
        <v>0</v>
      </c>
      <c r="Z37" s="94"/>
      <c r="AA37" s="91"/>
      <c r="AB37" s="95"/>
    </row>
    <row r="38" spans="1:28" ht="17.25" customHeight="1" thickBot="1" thickTop="1">
      <c r="A38" s="68"/>
      <c r="B38" s="62">
        <f>'上期'!AB56</f>
        <v>0</v>
      </c>
      <c r="C38" s="126" t="s">
        <v>41</v>
      </c>
      <c r="D38" s="127"/>
      <c r="E38" s="69" t="s">
        <v>26</v>
      </c>
      <c r="F38" s="128" t="s">
        <v>27</v>
      </c>
      <c r="G38" s="129"/>
      <c r="H38" s="70" t="s">
        <v>20</v>
      </c>
      <c r="I38" s="126" t="str">
        <f>C38</f>
        <v>請求</v>
      </c>
      <c r="J38" s="127"/>
      <c r="K38" s="69" t="s">
        <v>26</v>
      </c>
      <c r="L38" s="128" t="s">
        <v>27</v>
      </c>
      <c r="M38" s="129"/>
      <c r="N38" s="70" t="s">
        <v>20</v>
      </c>
      <c r="O38" s="126" t="str">
        <f>I38</f>
        <v>請求</v>
      </c>
      <c r="P38" s="127"/>
      <c r="Q38" s="69" t="s">
        <v>26</v>
      </c>
      <c r="R38" s="128" t="s">
        <v>27</v>
      </c>
      <c r="S38" s="129"/>
      <c r="T38" s="70" t="s">
        <v>20</v>
      </c>
      <c r="U38" s="126" t="str">
        <f>O38</f>
        <v>請求</v>
      </c>
      <c r="V38" s="127"/>
      <c r="W38" s="69" t="s">
        <v>26</v>
      </c>
      <c r="X38" s="128" t="s">
        <v>27</v>
      </c>
      <c r="Y38" s="129"/>
      <c r="Z38" s="70" t="s">
        <v>20</v>
      </c>
      <c r="AA38" s="71" t="str">
        <f>AA33</f>
        <v>5月分末日</v>
      </c>
      <c r="AB38" s="72">
        <f>B38+D42-SUM(G39:G41)</f>
        <v>0</v>
      </c>
    </row>
    <row r="39" spans="1:28" ht="17.25" customHeight="1" thickTop="1">
      <c r="A39" s="73" t="s">
        <v>22</v>
      </c>
      <c r="B39" s="74"/>
      <c r="C39" s="75" t="s">
        <v>25</v>
      </c>
      <c r="D39" s="76"/>
      <c r="E39" s="124"/>
      <c r="F39" s="77" t="s">
        <v>9</v>
      </c>
      <c r="G39" s="78"/>
      <c r="H39" s="124"/>
      <c r="I39" s="75" t="s">
        <v>25</v>
      </c>
      <c r="J39" s="76"/>
      <c r="K39" s="124"/>
      <c r="L39" s="77" t="s">
        <v>9</v>
      </c>
      <c r="M39" s="78"/>
      <c r="N39" s="124"/>
      <c r="O39" s="75" t="s">
        <v>25</v>
      </c>
      <c r="P39" s="76"/>
      <c r="Q39" s="124"/>
      <c r="R39" s="77" t="s">
        <v>9</v>
      </c>
      <c r="S39" s="78"/>
      <c r="T39" s="124"/>
      <c r="U39" s="75" t="s">
        <v>25</v>
      </c>
      <c r="V39" s="76"/>
      <c r="W39" s="124"/>
      <c r="X39" s="77" t="s">
        <v>9</v>
      </c>
      <c r="Y39" s="78"/>
      <c r="Z39" s="124"/>
      <c r="AA39" s="79" t="str">
        <f>AA34</f>
        <v>6月分末日</v>
      </c>
      <c r="AB39" s="72">
        <f>$AB38+J42-SUM(M39:M41)</f>
        <v>0</v>
      </c>
    </row>
    <row r="40" spans="1:28" ht="17.25" customHeight="1">
      <c r="A40" s="130" t="s">
        <v>1</v>
      </c>
      <c r="B40" s="80"/>
      <c r="C40" s="81"/>
      <c r="D40" s="76"/>
      <c r="E40" s="124"/>
      <c r="F40" s="77" t="s">
        <v>10</v>
      </c>
      <c r="G40" s="78"/>
      <c r="H40" s="124"/>
      <c r="I40" s="81"/>
      <c r="J40" s="76"/>
      <c r="K40" s="124"/>
      <c r="L40" s="77" t="s">
        <v>10</v>
      </c>
      <c r="M40" s="78"/>
      <c r="N40" s="124"/>
      <c r="O40" s="81"/>
      <c r="P40" s="76"/>
      <c r="Q40" s="124"/>
      <c r="R40" s="77" t="s">
        <v>10</v>
      </c>
      <c r="S40" s="78"/>
      <c r="T40" s="124"/>
      <c r="U40" s="81"/>
      <c r="V40" s="76"/>
      <c r="W40" s="124"/>
      <c r="X40" s="77" t="s">
        <v>10</v>
      </c>
      <c r="Y40" s="78"/>
      <c r="Z40" s="124"/>
      <c r="AA40" s="82" t="str">
        <f>AA35</f>
        <v>7月分末日</v>
      </c>
      <c r="AB40" s="72">
        <f>$AB39+P42-SUM(S39:S41)</f>
        <v>0</v>
      </c>
    </row>
    <row r="41" spans="1:28" ht="17.25" customHeight="1">
      <c r="A41" s="130"/>
      <c r="B41" s="83"/>
      <c r="C41" s="84"/>
      <c r="D41" s="85"/>
      <c r="E41" s="125"/>
      <c r="F41" s="86" t="s">
        <v>21</v>
      </c>
      <c r="G41" s="87"/>
      <c r="H41" s="125"/>
      <c r="I41" s="84"/>
      <c r="J41" s="85"/>
      <c r="K41" s="125"/>
      <c r="L41" s="86" t="s">
        <v>21</v>
      </c>
      <c r="M41" s="87"/>
      <c r="N41" s="125"/>
      <c r="O41" s="84"/>
      <c r="P41" s="85"/>
      <c r="Q41" s="125"/>
      <c r="R41" s="86" t="s">
        <v>21</v>
      </c>
      <c r="S41" s="87"/>
      <c r="T41" s="125"/>
      <c r="U41" s="84"/>
      <c r="V41" s="85"/>
      <c r="W41" s="125"/>
      <c r="X41" s="86" t="s">
        <v>21</v>
      </c>
      <c r="Y41" s="87"/>
      <c r="Z41" s="125"/>
      <c r="AA41" s="88" t="str">
        <f>AA36</f>
        <v>8月分末日</v>
      </c>
      <c r="AB41" s="72">
        <f>$AB40+V42-SUM(Y39:Y41)</f>
        <v>0</v>
      </c>
    </row>
    <row r="42" spans="1:28" ht="17.25" customHeight="1" thickBot="1">
      <c r="A42" s="89"/>
      <c r="B42" s="90"/>
      <c r="C42" s="91"/>
      <c r="D42" s="92">
        <f>SUM(D39:D41)</f>
        <v>0</v>
      </c>
      <c r="E42" s="92"/>
      <c r="F42" s="93"/>
      <c r="G42" s="92">
        <f>+B38+D42-SUM(G39:G41)</f>
        <v>0</v>
      </c>
      <c r="H42" s="94"/>
      <c r="I42" s="91"/>
      <c r="J42" s="92">
        <f>SUM(J39:J41)</f>
        <v>0</v>
      </c>
      <c r="K42" s="92"/>
      <c r="L42" s="93"/>
      <c r="M42" s="92">
        <f>+G42+J42-SUM(M39:M41)</f>
        <v>0</v>
      </c>
      <c r="N42" s="94"/>
      <c r="O42" s="91"/>
      <c r="P42" s="92">
        <f>SUM(P39:P41)</f>
        <v>0</v>
      </c>
      <c r="Q42" s="92"/>
      <c r="R42" s="93"/>
      <c r="S42" s="92">
        <f>+M42+P42-SUM(S39:S41)</f>
        <v>0</v>
      </c>
      <c r="T42" s="94"/>
      <c r="U42" s="91"/>
      <c r="V42" s="92">
        <f>SUM(V39:V41)</f>
        <v>0</v>
      </c>
      <c r="W42" s="92"/>
      <c r="X42" s="93"/>
      <c r="Y42" s="92">
        <f>+S42+V42-SUM(Y39:Y41)</f>
        <v>0</v>
      </c>
      <c r="Z42" s="94"/>
      <c r="AA42" s="91"/>
      <c r="AB42" s="95"/>
    </row>
    <row r="43" spans="1:28" ht="17.25" customHeight="1" thickBot="1" thickTop="1">
      <c r="A43" s="68"/>
      <c r="B43" s="62">
        <f>'上期'!AB61</f>
        <v>0</v>
      </c>
      <c r="C43" s="126" t="s">
        <v>41</v>
      </c>
      <c r="D43" s="127"/>
      <c r="E43" s="69" t="s">
        <v>26</v>
      </c>
      <c r="F43" s="128" t="s">
        <v>27</v>
      </c>
      <c r="G43" s="129"/>
      <c r="H43" s="70" t="s">
        <v>20</v>
      </c>
      <c r="I43" s="126" t="str">
        <f>C43</f>
        <v>請求</v>
      </c>
      <c r="J43" s="127"/>
      <c r="K43" s="69" t="s">
        <v>26</v>
      </c>
      <c r="L43" s="128" t="s">
        <v>27</v>
      </c>
      <c r="M43" s="129"/>
      <c r="N43" s="70" t="s">
        <v>20</v>
      </c>
      <c r="O43" s="126" t="str">
        <f>I43</f>
        <v>請求</v>
      </c>
      <c r="P43" s="127"/>
      <c r="Q43" s="69" t="s">
        <v>26</v>
      </c>
      <c r="R43" s="128" t="s">
        <v>27</v>
      </c>
      <c r="S43" s="129"/>
      <c r="T43" s="70" t="s">
        <v>20</v>
      </c>
      <c r="U43" s="126" t="str">
        <f>O43</f>
        <v>請求</v>
      </c>
      <c r="V43" s="127"/>
      <c r="W43" s="69" t="s">
        <v>26</v>
      </c>
      <c r="X43" s="128" t="s">
        <v>27</v>
      </c>
      <c r="Y43" s="129"/>
      <c r="Z43" s="70" t="s">
        <v>20</v>
      </c>
      <c r="AA43" s="71" t="str">
        <f>AA38</f>
        <v>5月分末日</v>
      </c>
      <c r="AB43" s="72">
        <f>B43+D47-SUM(G44:G46)</f>
        <v>0</v>
      </c>
    </row>
    <row r="44" spans="1:28" ht="17.25" customHeight="1" thickTop="1">
      <c r="A44" s="73" t="s">
        <v>22</v>
      </c>
      <c r="B44" s="74"/>
      <c r="C44" s="75" t="s">
        <v>25</v>
      </c>
      <c r="D44" s="76"/>
      <c r="E44" s="124"/>
      <c r="F44" s="77" t="s">
        <v>9</v>
      </c>
      <c r="G44" s="78"/>
      <c r="H44" s="124"/>
      <c r="I44" s="75" t="s">
        <v>25</v>
      </c>
      <c r="J44" s="76"/>
      <c r="K44" s="124"/>
      <c r="L44" s="77" t="s">
        <v>9</v>
      </c>
      <c r="M44" s="78"/>
      <c r="N44" s="124"/>
      <c r="O44" s="75" t="s">
        <v>25</v>
      </c>
      <c r="P44" s="76"/>
      <c r="Q44" s="124"/>
      <c r="R44" s="77" t="s">
        <v>9</v>
      </c>
      <c r="S44" s="78"/>
      <c r="T44" s="124"/>
      <c r="U44" s="75" t="s">
        <v>25</v>
      </c>
      <c r="V44" s="76"/>
      <c r="W44" s="124"/>
      <c r="X44" s="77" t="s">
        <v>9</v>
      </c>
      <c r="Y44" s="78"/>
      <c r="Z44" s="124"/>
      <c r="AA44" s="79" t="str">
        <f>AA39</f>
        <v>6月分末日</v>
      </c>
      <c r="AB44" s="72">
        <f>$AB43+J47-SUM(M44:M46)</f>
        <v>0</v>
      </c>
    </row>
    <row r="45" spans="1:28" ht="17.25" customHeight="1">
      <c r="A45" s="130" t="s">
        <v>1</v>
      </c>
      <c r="B45" s="80"/>
      <c r="C45" s="81"/>
      <c r="D45" s="76"/>
      <c r="E45" s="124"/>
      <c r="F45" s="77" t="s">
        <v>10</v>
      </c>
      <c r="G45" s="78"/>
      <c r="H45" s="124"/>
      <c r="I45" s="81"/>
      <c r="J45" s="76"/>
      <c r="K45" s="124"/>
      <c r="L45" s="77" t="s">
        <v>10</v>
      </c>
      <c r="M45" s="78"/>
      <c r="N45" s="124"/>
      <c r="O45" s="81"/>
      <c r="P45" s="76"/>
      <c r="Q45" s="124"/>
      <c r="R45" s="77" t="s">
        <v>10</v>
      </c>
      <c r="S45" s="78"/>
      <c r="T45" s="124"/>
      <c r="U45" s="81"/>
      <c r="V45" s="76"/>
      <c r="W45" s="124"/>
      <c r="X45" s="77" t="s">
        <v>10</v>
      </c>
      <c r="Y45" s="78"/>
      <c r="Z45" s="124"/>
      <c r="AA45" s="82" t="str">
        <f>AA40</f>
        <v>7月分末日</v>
      </c>
      <c r="AB45" s="72">
        <f>$AB44+P47-SUM(S44:S46)</f>
        <v>0</v>
      </c>
    </row>
    <row r="46" spans="1:28" ht="17.25" customHeight="1">
      <c r="A46" s="130"/>
      <c r="B46" s="83"/>
      <c r="C46" s="84"/>
      <c r="D46" s="85"/>
      <c r="E46" s="125"/>
      <c r="F46" s="86" t="s">
        <v>21</v>
      </c>
      <c r="G46" s="87"/>
      <c r="H46" s="125"/>
      <c r="I46" s="84"/>
      <c r="J46" s="85"/>
      <c r="K46" s="125"/>
      <c r="L46" s="86" t="s">
        <v>21</v>
      </c>
      <c r="M46" s="87"/>
      <c r="N46" s="125"/>
      <c r="O46" s="84"/>
      <c r="P46" s="85"/>
      <c r="Q46" s="125"/>
      <c r="R46" s="86" t="s">
        <v>21</v>
      </c>
      <c r="S46" s="87"/>
      <c r="T46" s="125"/>
      <c r="U46" s="84"/>
      <c r="V46" s="85"/>
      <c r="W46" s="125"/>
      <c r="X46" s="86" t="s">
        <v>21</v>
      </c>
      <c r="Y46" s="87"/>
      <c r="Z46" s="125"/>
      <c r="AA46" s="88" t="str">
        <f>AA41</f>
        <v>8月分末日</v>
      </c>
      <c r="AB46" s="72">
        <f>$AB45+V47-SUM(Y44:Y46)</f>
        <v>0</v>
      </c>
    </row>
    <row r="47" spans="1:28" ht="17.25" customHeight="1" thickBot="1">
      <c r="A47" s="89"/>
      <c r="B47" s="90"/>
      <c r="C47" s="91"/>
      <c r="D47" s="92">
        <f>SUM(D44:D46)</f>
        <v>0</v>
      </c>
      <c r="E47" s="92"/>
      <c r="F47" s="93"/>
      <c r="G47" s="92">
        <f>+B43+D47-SUM(G44:G46)</f>
        <v>0</v>
      </c>
      <c r="H47" s="94"/>
      <c r="I47" s="91"/>
      <c r="J47" s="92">
        <f>SUM(J44:J46)</f>
        <v>0</v>
      </c>
      <c r="K47" s="92"/>
      <c r="L47" s="93"/>
      <c r="M47" s="92">
        <f>+G47+J47-SUM(M44:M46)</f>
        <v>0</v>
      </c>
      <c r="N47" s="94"/>
      <c r="O47" s="91"/>
      <c r="P47" s="92">
        <f>SUM(P44:P46)</f>
        <v>0</v>
      </c>
      <c r="Q47" s="92"/>
      <c r="R47" s="93"/>
      <c r="S47" s="92">
        <f>+M47+P47-SUM(S44:S46)</f>
        <v>0</v>
      </c>
      <c r="T47" s="94"/>
      <c r="U47" s="91"/>
      <c r="V47" s="92">
        <f>SUM(V44:V46)</f>
        <v>0</v>
      </c>
      <c r="W47" s="92"/>
      <c r="X47" s="93"/>
      <c r="Y47" s="92">
        <f>+S47+V47-SUM(Y44:Y46)</f>
        <v>0</v>
      </c>
      <c r="Z47" s="94"/>
      <c r="AA47" s="91"/>
      <c r="AB47" s="95"/>
    </row>
    <row r="48" spans="1:28" ht="17.25" customHeight="1">
      <c r="A48" s="134" t="s">
        <v>17</v>
      </c>
      <c r="B48" s="135"/>
      <c r="C48" s="131" t="s">
        <v>41</v>
      </c>
      <c r="D48" s="132"/>
      <c r="E48" s="96"/>
      <c r="F48" s="131" t="s">
        <v>27</v>
      </c>
      <c r="G48" s="133"/>
      <c r="H48" s="97" t="s">
        <v>20</v>
      </c>
      <c r="I48" s="131" t="str">
        <f>C48</f>
        <v>請求</v>
      </c>
      <c r="J48" s="132"/>
      <c r="K48" s="96"/>
      <c r="L48" s="131" t="s">
        <v>27</v>
      </c>
      <c r="M48" s="133"/>
      <c r="N48" s="97" t="s">
        <v>20</v>
      </c>
      <c r="O48" s="131" t="str">
        <f>I48</f>
        <v>請求</v>
      </c>
      <c r="P48" s="132"/>
      <c r="Q48" s="96"/>
      <c r="R48" s="131" t="s">
        <v>27</v>
      </c>
      <c r="S48" s="133"/>
      <c r="T48" s="97" t="s">
        <v>20</v>
      </c>
      <c r="U48" s="131" t="str">
        <f>O48</f>
        <v>請求</v>
      </c>
      <c r="V48" s="132"/>
      <c r="W48" s="96"/>
      <c r="X48" s="131" t="s">
        <v>27</v>
      </c>
      <c r="Y48" s="133"/>
      <c r="Z48" s="97" t="s">
        <v>20</v>
      </c>
      <c r="AA48" s="71" t="str">
        <f>C2&amp;"末日"</f>
        <v>5月分末日</v>
      </c>
      <c r="AB48" s="72">
        <f>+AB3+AB8+AB13+AB18+AB23+AB28+AB33+AB38+AB43</f>
        <v>0</v>
      </c>
    </row>
    <row r="49" spans="1:28" ht="17.25" customHeight="1">
      <c r="A49" s="136" t="s">
        <v>18</v>
      </c>
      <c r="B49" s="137"/>
      <c r="C49" s="100" t="s">
        <v>25</v>
      </c>
      <c r="D49" s="101"/>
      <c r="E49" s="102"/>
      <c r="F49" s="103" t="s">
        <v>9</v>
      </c>
      <c r="G49" s="104"/>
      <c r="H49" s="102"/>
      <c r="I49" s="100" t="s">
        <v>25</v>
      </c>
      <c r="J49" s="101"/>
      <c r="K49" s="102"/>
      <c r="L49" s="103" t="s">
        <v>9</v>
      </c>
      <c r="M49" s="104"/>
      <c r="N49" s="102"/>
      <c r="O49" s="100" t="s">
        <v>25</v>
      </c>
      <c r="P49" s="101"/>
      <c r="Q49" s="102"/>
      <c r="R49" s="103" t="s">
        <v>9</v>
      </c>
      <c r="S49" s="104"/>
      <c r="T49" s="102"/>
      <c r="U49" s="100" t="s">
        <v>25</v>
      </c>
      <c r="V49" s="101"/>
      <c r="W49" s="102"/>
      <c r="X49" s="103" t="s">
        <v>9</v>
      </c>
      <c r="Y49" s="104"/>
      <c r="Z49" s="102"/>
      <c r="AA49" s="79" t="str">
        <f>I2&amp;"末日"</f>
        <v>6月分末日</v>
      </c>
      <c r="AB49" s="72">
        <f>+AB4+AB9+AB14+AB19+AB24+AB29+AB34+AB39+AB44</f>
        <v>0</v>
      </c>
    </row>
    <row r="50" spans="1:28" ht="17.25" customHeight="1">
      <c r="A50" s="136"/>
      <c r="B50" s="137"/>
      <c r="C50" s="105"/>
      <c r="D50" s="101"/>
      <c r="E50" s="102"/>
      <c r="F50" s="103" t="s">
        <v>10</v>
      </c>
      <c r="G50" s="104"/>
      <c r="H50" s="102"/>
      <c r="I50" s="105"/>
      <c r="J50" s="101"/>
      <c r="K50" s="102"/>
      <c r="L50" s="103" t="s">
        <v>10</v>
      </c>
      <c r="M50" s="104"/>
      <c r="N50" s="102"/>
      <c r="O50" s="105"/>
      <c r="P50" s="101"/>
      <c r="Q50" s="102"/>
      <c r="R50" s="103" t="s">
        <v>10</v>
      </c>
      <c r="S50" s="104"/>
      <c r="T50" s="102"/>
      <c r="U50" s="105"/>
      <c r="V50" s="101"/>
      <c r="W50" s="102"/>
      <c r="X50" s="103" t="s">
        <v>10</v>
      </c>
      <c r="Y50" s="104"/>
      <c r="Z50" s="102"/>
      <c r="AA50" s="82" t="str">
        <f>O2&amp;"末日"</f>
        <v>7月分末日</v>
      </c>
      <c r="AB50" s="72">
        <f>+AB5+AB10+AB15+AB20+AB25+AB30+AB35+AB40+AB45</f>
        <v>0</v>
      </c>
    </row>
    <row r="51" spans="1:28" ht="17.25" customHeight="1" thickBot="1">
      <c r="A51" s="98"/>
      <c r="B51" s="99"/>
      <c r="C51" s="106"/>
      <c r="D51" s="107"/>
      <c r="E51" s="108"/>
      <c r="F51" s="109" t="s">
        <v>23</v>
      </c>
      <c r="G51" s="110"/>
      <c r="H51" s="108"/>
      <c r="I51" s="106"/>
      <c r="J51" s="107"/>
      <c r="K51" s="108"/>
      <c r="L51" s="109" t="s">
        <v>23</v>
      </c>
      <c r="M51" s="110"/>
      <c r="N51" s="108"/>
      <c r="O51" s="106"/>
      <c r="P51" s="107"/>
      <c r="Q51" s="108"/>
      <c r="R51" s="109" t="s">
        <v>23</v>
      </c>
      <c r="S51" s="110"/>
      <c r="T51" s="108"/>
      <c r="U51" s="106"/>
      <c r="V51" s="107"/>
      <c r="W51" s="108"/>
      <c r="X51" s="109" t="s">
        <v>23</v>
      </c>
      <c r="Y51" s="110"/>
      <c r="Z51" s="108"/>
      <c r="AA51" s="111" t="str">
        <f>U2&amp;"末日"</f>
        <v>8月分末日</v>
      </c>
      <c r="AB51" s="112">
        <f>+AB6+AB11+AB16+AB21+AB26+AB31+AB36+AB41+AB46</f>
        <v>0</v>
      </c>
    </row>
    <row r="52" spans="1:28" ht="17.25" customHeight="1" thickBot="1" thickTop="1">
      <c r="A52" s="113"/>
      <c r="B52" s="114">
        <f>B3+B8+B13+B18+B23+B28+B33+B38+B43</f>
        <v>0</v>
      </c>
      <c r="C52" s="115"/>
      <c r="D52" s="116">
        <f>D7+D12+D17+D22+D27+D32+D37+D42+D47</f>
        <v>0</v>
      </c>
      <c r="E52" s="117"/>
      <c r="F52" s="119"/>
      <c r="G52" s="120">
        <f>G7+G12+G17+G22+G27+G32+G37+G42+G47</f>
        <v>0</v>
      </c>
      <c r="H52" s="117"/>
      <c r="I52" s="121"/>
      <c r="J52" s="116">
        <f>J7+J12+J17+J22+J27+J32+J37+J42+J47</f>
        <v>0</v>
      </c>
      <c r="K52" s="117"/>
      <c r="L52" s="119"/>
      <c r="M52" s="120">
        <f>M7+M12+M17+M22+M27+M32+M37+M42+M47</f>
        <v>0</v>
      </c>
      <c r="N52" s="117"/>
      <c r="O52" s="121"/>
      <c r="P52" s="116">
        <f>P7+P12+P17+P22+P27+P32+P37+P42+P47</f>
        <v>0</v>
      </c>
      <c r="Q52" s="117"/>
      <c r="R52" s="119"/>
      <c r="S52" s="120">
        <f>S7+S12+S17+S22+S27+S32+S37+S42+S47</f>
        <v>0</v>
      </c>
      <c r="T52" s="117"/>
      <c r="U52" s="121"/>
      <c r="V52" s="116">
        <f>V7+V12+V17+V22+V27+V32+V37+V42+V47</f>
        <v>0</v>
      </c>
      <c r="W52" s="117"/>
      <c r="X52" s="119"/>
      <c r="Y52" s="120">
        <f>Y7+Y12+Y17+Y22+Y27+Y32+Y37+Y42+Y47</f>
        <v>0</v>
      </c>
      <c r="Z52" s="117"/>
      <c r="AA52" s="122"/>
      <c r="AB52" s="123"/>
    </row>
    <row r="53" ht="17.25" customHeight="1" thickTop="1"/>
  </sheetData>
  <mergeCells count="96">
    <mergeCell ref="I2:N2"/>
    <mergeCell ref="O2:T2"/>
    <mergeCell ref="U2:Z2"/>
    <mergeCell ref="AA2:AB2"/>
    <mergeCell ref="C3:D3"/>
    <mergeCell ref="F3:G3"/>
    <mergeCell ref="I3:J3"/>
    <mergeCell ref="L3:M3"/>
    <mergeCell ref="O3:P3"/>
    <mergeCell ref="R3:S3"/>
    <mergeCell ref="U3:V3"/>
    <mergeCell ref="X3:Y3"/>
    <mergeCell ref="C2:H2"/>
    <mergeCell ref="A5:A6"/>
    <mergeCell ref="C8:D8"/>
    <mergeCell ref="F8:G8"/>
    <mergeCell ref="I8:J8"/>
    <mergeCell ref="L8:M8"/>
    <mergeCell ref="O8:P8"/>
    <mergeCell ref="R8:S8"/>
    <mergeCell ref="U8:V8"/>
    <mergeCell ref="X8:Y8"/>
    <mergeCell ref="A10:A11"/>
    <mergeCell ref="C13:D13"/>
    <mergeCell ref="F13:G13"/>
    <mergeCell ref="I13:J13"/>
    <mergeCell ref="L13:M13"/>
    <mergeCell ref="O13:P13"/>
    <mergeCell ref="R13:S13"/>
    <mergeCell ref="U13:V13"/>
    <mergeCell ref="X13:Y13"/>
    <mergeCell ref="A15:A16"/>
    <mergeCell ref="C18:D18"/>
    <mergeCell ref="F18:G18"/>
    <mergeCell ref="I18:J18"/>
    <mergeCell ref="L18:M18"/>
    <mergeCell ref="O18:P18"/>
    <mergeCell ref="R18:S18"/>
    <mergeCell ref="U18:V18"/>
    <mergeCell ref="X18:Y18"/>
    <mergeCell ref="A20:A21"/>
    <mergeCell ref="C23:D23"/>
    <mergeCell ref="F23:G23"/>
    <mergeCell ref="I23:J23"/>
    <mergeCell ref="L23:M23"/>
    <mergeCell ref="O23:P23"/>
    <mergeCell ref="R23:S23"/>
    <mergeCell ref="U23:V23"/>
    <mergeCell ref="X23:Y23"/>
    <mergeCell ref="A25:A26"/>
    <mergeCell ref="C28:D28"/>
    <mergeCell ref="F28:G28"/>
    <mergeCell ref="I28:J28"/>
    <mergeCell ref="L28:M28"/>
    <mergeCell ref="O28:P28"/>
    <mergeCell ref="R28:S28"/>
    <mergeCell ref="U28:V28"/>
    <mergeCell ref="X28:Y28"/>
    <mergeCell ref="A30:A31"/>
    <mergeCell ref="C33:D33"/>
    <mergeCell ref="F33:G33"/>
    <mergeCell ref="I33:J33"/>
    <mergeCell ref="L33:M33"/>
    <mergeCell ref="O33:P33"/>
    <mergeCell ref="R33:S33"/>
    <mergeCell ref="U33:V33"/>
    <mergeCell ref="X33:Y33"/>
    <mergeCell ref="A35:A36"/>
    <mergeCell ref="C38:D38"/>
    <mergeCell ref="F38:G38"/>
    <mergeCell ref="I38:J38"/>
    <mergeCell ref="L38:M38"/>
    <mergeCell ref="O38:P38"/>
    <mergeCell ref="R38:S38"/>
    <mergeCell ref="U38:V38"/>
    <mergeCell ref="X38:Y38"/>
    <mergeCell ref="A40:A41"/>
    <mergeCell ref="C43:D43"/>
    <mergeCell ref="F43:G43"/>
    <mergeCell ref="I43:J43"/>
    <mergeCell ref="L43:M43"/>
    <mergeCell ref="O43:P43"/>
    <mergeCell ref="R43:S43"/>
    <mergeCell ref="U43:V43"/>
    <mergeCell ref="X43:Y43"/>
    <mergeCell ref="A45:A46"/>
    <mergeCell ref="A48:B48"/>
    <mergeCell ref="C48:D48"/>
    <mergeCell ref="F48:G48"/>
    <mergeCell ref="U48:V48"/>
    <mergeCell ref="X48:Y48"/>
    <mergeCell ref="A49:B50"/>
    <mergeCell ref="I48:J48"/>
    <mergeCell ref="L48:M48"/>
    <mergeCell ref="O48:P48"/>
    <mergeCell ref="R48:S48"/>
  </mergeCells>
  <printOptions horizontalCentered="1" verticalCentered="1"/>
  <pageMargins left="0" right="0" top="0.5905511811023623" bottom="0.5905511811023623" header="0.5118110236220472" footer="0.5118110236220472"/>
  <pageSetup fitToHeight="1" fitToWidth="1" orientation="portrait" paperSize="9" scale="46" r:id="rId3"/>
  <headerFooter alignWithMargins="0">
    <oddHeader>&amp;C&amp;14売上管理表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2"/>
  <sheetViews>
    <sheetView tabSelected="1" workbookViewId="0" topLeftCell="N1">
      <selection activeCell="V46" sqref="V46"/>
    </sheetView>
  </sheetViews>
  <sheetFormatPr defaultColWidth="9.00390625" defaultRowHeight="17.25" customHeight="1"/>
  <cols>
    <col min="1" max="1" width="4.625" style="63" customWidth="1"/>
    <col min="2" max="2" width="10.625" style="63" customWidth="1"/>
    <col min="3" max="4" width="9.00390625" style="63" customWidth="1"/>
    <col min="5" max="5" width="8.50390625" style="63" bestFit="1" customWidth="1"/>
    <col min="6" max="6" width="4.125" style="65" customWidth="1"/>
    <col min="7" max="7" width="9.00390625" style="63" customWidth="1"/>
    <col min="8" max="8" width="6.875" style="63" customWidth="1"/>
    <col min="9" max="10" width="9.00390625" style="63" customWidth="1"/>
    <col min="11" max="11" width="7.50390625" style="63" bestFit="1" customWidth="1"/>
    <col min="12" max="12" width="4.375" style="63" customWidth="1"/>
    <col min="13" max="13" width="9.00390625" style="63" customWidth="1"/>
    <col min="14" max="14" width="7.50390625" style="63" bestFit="1" customWidth="1"/>
    <col min="15" max="17" width="9.00390625" style="63" customWidth="1"/>
    <col min="18" max="18" width="4.125" style="63" customWidth="1"/>
    <col min="19" max="19" width="9.00390625" style="63" customWidth="1"/>
    <col min="20" max="20" width="7.125" style="63" customWidth="1"/>
    <col min="21" max="21" width="9.50390625" style="63" bestFit="1" customWidth="1"/>
    <col min="22" max="22" width="9.375" style="63" customWidth="1"/>
    <col min="23" max="24" width="7.125" style="63" customWidth="1"/>
    <col min="25" max="25" width="8.375" style="63" customWidth="1"/>
    <col min="26" max="26" width="7.125" style="63" customWidth="1"/>
    <col min="27" max="27" width="8.125" style="63" customWidth="1"/>
    <col min="28" max="16384" width="9.00390625" style="63" customWidth="1"/>
  </cols>
  <sheetData>
    <row r="1" ht="33" customHeight="1" thickBot="1">
      <c r="B1" s="64" t="s">
        <v>13</v>
      </c>
    </row>
    <row r="2" spans="1:28" ht="17.25" customHeight="1" thickBot="1" thickTop="1">
      <c r="A2" s="66"/>
      <c r="B2" s="67" t="s">
        <v>24</v>
      </c>
      <c r="C2" s="143" t="s">
        <v>37</v>
      </c>
      <c r="D2" s="144"/>
      <c r="E2" s="144"/>
      <c r="F2" s="144"/>
      <c r="G2" s="144"/>
      <c r="H2" s="145"/>
      <c r="I2" s="146" t="s">
        <v>38</v>
      </c>
      <c r="J2" s="147"/>
      <c r="K2" s="147"/>
      <c r="L2" s="147"/>
      <c r="M2" s="147"/>
      <c r="N2" s="148"/>
      <c r="O2" s="140" t="s">
        <v>39</v>
      </c>
      <c r="P2" s="141"/>
      <c r="Q2" s="141"/>
      <c r="R2" s="141"/>
      <c r="S2" s="141"/>
      <c r="T2" s="142"/>
      <c r="U2" s="149" t="s">
        <v>40</v>
      </c>
      <c r="V2" s="150"/>
      <c r="W2" s="150"/>
      <c r="X2" s="150"/>
      <c r="Y2" s="150"/>
      <c r="Z2" s="118"/>
      <c r="AA2" s="138" t="s">
        <v>28</v>
      </c>
      <c r="AB2" s="139"/>
    </row>
    <row r="3" spans="1:28" ht="17.25" customHeight="1" thickBot="1" thickTop="1">
      <c r="A3" s="68"/>
      <c r="B3" s="62">
        <f>'中期'!AB6</f>
        <v>0</v>
      </c>
      <c r="C3" s="126" t="s">
        <v>41</v>
      </c>
      <c r="D3" s="127"/>
      <c r="E3" s="69" t="s">
        <v>26</v>
      </c>
      <c r="F3" s="128" t="s">
        <v>27</v>
      </c>
      <c r="G3" s="129"/>
      <c r="H3" s="70" t="s">
        <v>20</v>
      </c>
      <c r="I3" s="126" t="str">
        <f>C3</f>
        <v>請求</v>
      </c>
      <c r="J3" s="127"/>
      <c r="K3" s="69" t="s">
        <v>26</v>
      </c>
      <c r="L3" s="128" t="s">
        <v>27</v>
      </c>
      <c r="M3" s="129"/>
      <c r="N3" s="70" t="s">
        <v>20</v>
      </c>
      <c r="O3" s="126" t="str">
        <f>I3</f>
        <v>請求</v>
      </c>
      <c r="P3" s="127"/>
      <c r="Q3" s="69" t="s">
        <v>26</v>
      </c>
      <c r="R3" s="128" t="s">
        <v>27</v>
      </c>
      <c r="S3" s="129"/>
      <c r="T3" s="70" t="s">
        <v>20</v>
      </c>
      <c r="U3" s="126" t="str">
        <f>O3</f>
        <v>請求</v>
      </c>
      <c r="V3" s="127"/>
      <c r="W3" s="69" t="s">
        <v>26</v>
      </c>
      <c r="X3" s="128" t="s">
        <v>27</v>
      </c>
      <c r="Y3" s="129"/>
      <c r="Z3" s="70" t="s">
        <v>20</v>
      </c>
      <c r="AA3" s="71" t="str">
        <f>C2&amp;"末日"</f>
        <v>9月分末日</v>
      </c>
      <c r="AB3" s="72">
        <f>B3+D7-SUM(G4:G6)</f>
        <v>0</v>
      </c>
    </row>
    <row r="4" spans="1:28" ht="17.25" customHeight="1" thickTop="1">
      <c r="A4" s="73" t="s">
        <v>22</v>
      </c>
      <c r="B4" s="74"/>
      <c r="C4" s="75" t="s">
        <v>25</v>
      </c>
      <c r="D4" s="76"/>
      <c r="E4" s="124"/>
      <c r="F4" s="77" t="s">
        <v>9</v>
      </c>
      <c r="G4" s="78"/>
      <c r="H4" s="124"/>
      <c r="I4" s="75" t="s">
        <v>25</v>
      </c>
      <c r="J4" s="76"/>
      <c r="K4" s="124"/>
      <c r="L4" s="77" t="s">
        <v>9</v>
      </c>
      <c r="M4" s="78"/>
      <c r="N4" s="124"/>
      <c r="O4" s="75" t="s">
        <v>25</v>
      </c>
      <c r="P4" s="76"/>
      <c r="Q4" s="124"/>
      <c r="R4" s="77" t="s">
        <v>9</v>
      </c>
      <c r="S4" s="78"/>
      <c r="T4" s="124"/>
      <c r="U4" s="75" t="s">
        <v>25</v>
      </c>
      <c r="V4" s="76"/>
      <c r="W4" s="124"/>
      <c r="X4" s="77" t="s">
        <v>9</v>
      </c>
      <c r="Y4" s="78"/>
      <c r="Z4" s="124"/>
      <c r="AA4" s="79" t="str">
        <f>I2&amp;"末日"</f>
        <v>10月分末日</v>
      </c>
      <c r="AB4" s="72">
        <f>$AB3+J7-SUM(M4:M6)</f>
        <v>0</v>
      </c>
    </row>
    <row r="5" spans="1:28" ht="17.25" customHeight="1">
      <c r="A5" s="130" t="s">
        <v>1</v>
      </c>
      <c r="B5" s="80"/>
      <c r="C5" s="81"/>
      <c r="D5" s="76"/>
      <c r="E5" s="124"/>
      <c r="F5" s="77" t="s">
        <v>10</v>
      </c>
      <c r="G5" s="78"/>
      <c r="H5" s="124"/>
      <c r="I5" s="81"/>
      <c r="J5" s="76"/>
      <c r="K5" s="124"/>
      <c r="L5" s="77" t="s">
        <v>10</v>
      </c>
      <c r="M5" s="78"/>
      <c r="N5" s="124"/>
      <c r="O5" s="81"/>
      <c r="P5" s="76"/>
      <c r="Q5" s="124"/>
      <c r="R5" s="77" t="s">
        <v>10</v>
      </c>
      <c r="S5" s="78"/>
      <c r="T5" s="124"/>
      <c r="U5" s="81"/>
      <c r="V5" s="76"/>
      <c r="W5" s="124"/>
      <c r="X5" s="77" t="s">
        <v>10</v>
      </c>
      <c r="Y5" s="78"/>
      <c r="Z5" s="124"/>
      <c r="AA5" s="82" t="str">
        <f>O2&amp;"末日"</f>
        <v>11月分末日</v>
      </c>
      <c r="AB5" s="72">
        <f>$AB4+P7-SUM(S4:S6)</f>
        <v>0</v>
      </c>
    </row>
    <row r="6" spans="1:28" ht="17.25" customHeight="1">
      <c r="A6" s="130"/>
      <c r="B6" s="83"/>
      <c r="C6" s="84"/>
      <c r="D6" s="85"/>
      <c r="E6" s="125"/>
      <c r="F6" s="86" t="s">
        <v>21</v>
      </c>
      <c r="G6" s="87"/>
      <c r="H6" s="125"/>
      <c r="I6" s="84"/>
      <c r="J6" s="85"/>
      <c r="K6" s="125"/>
      <c r="L6" s="86" t="s">
        <v>21</v>
      </c>
      <c r="M6" s="87"/>
      <c r="N6" s="125"/>
      <c r="O6" s="84"/>
      <c r="P6" s="85"/>
      <c r="Q6" s="125"/>
      <c r="R6" s="86" t="s">
        <v>21</v>
      </c>
      <c r="S6" s="87"/>
      <c r="T6" s="125"/>
      <c r="U6" s="84"/>
      <c r="V6" s="85"/>
      <c r="W6" s="125"/>
      <c r="X6" s="86" t="s">
        <v>21</v>
      </c>
      <c r="Y6" s="87"/>
      <c r="Z6" s="125"/>
      <c r="AA6" s="88" t="str">
        <f>U2&amp;"末日"</f>
        <v>12月分末日</v>
      </c>
      <c r="AB6" s="72">
        <f>$AB5+V7-SUM(Y4:Y6)</f>
        <v>0</v>
      </c>
    </row>
    <row r="7" spans="1:28" ht="17.25" customHeight="1" thickBot="1">
      <c r="A7" s="89"/>
      <c r="B7" s="90"/>
      <c r="C7" s="91"/>
      <c r="D7" s="92">
        <f>SUM(D4:D6)</f>
        <v>0</v>
      </c>
      <c r="E7" s="92"/>
      <c r="F7" s="93"/>
      <c r="G7" s="92">
        <f>+B3+D7-SUM(G4:G6)</f>
        <v>0</v>
      </c>
      <c r="H7" s="94"/>
      <c r="I7" s="91"/>
      <c r="J7" s="92">
        <f>SUM(J4:J6)</f>
        <v>0</v>
      </c>
      <c r="K7" s="92"/>
      <c r="L7" s="93"/>
      <c r="M7" s="92">
        <f>+G7+J7-SUM(M4:M6)</f>
        <v>0</v>
      </c>
      <c r="N7" s="94"/>
      <c r="O7" s="91"/>
      <c r="P7" s="92">
        <f>SUM(P4:P6)</f>
        <v>0</v>
      </c>
      <c r="Q7" s="92"/>
      <c r="R7" s="93"/>
      <c r="S7" s="92">
        <f>+M7+P7-SUM(S4:S6)</f>
        <v>0</v>
      </c>
      <c r="T7" s="94"/>
      <c r="U7" s="91"/>
      <c r="V7" s="92">
        <f>SUM(V4:V6)</f>
        <v>0</v>
      </c>
      <c r="W7" s="92"/>
      <c r="X7" s="93"/>
      <c r="Y7" s="92">
        <f>+S7+V7-SUM(Y4:Y6)</f>
        <v>0</v>
      </c>
      <c r="Z7" s="94"/>
      <c r="AA7" s="91"/>
      <c r="AB7" s="95"/>
    </row>
    <row r="8" spans="1:28" ht="17.25" customHeight="1" thickBot="1" thickTop="1">
      <c r="A8" s="68"/>
      <c r="B8" s="62">
        <f>'中期'!AB11</f>
        <v>0</v>
      </c>
      <c r="C8" s="126" t="s">
        <v>41</v>
      </c>
      <c r="D8" s="127"/>
      <c r="E8" s="69" t="s">
        <v>26</v>
      </c>
      <c r="F8" s="128" t="s">
        <v>27</v>
      </c>
      <c r="G8" s="129"/>
      <c r="H8" s="70" t="s">
        <v>20</v>
      </c>
      <c r="I8" s="126" t="str">
        <f>C8</f>
        <v>請求</v>
      </c>
      <c r="J8" s="127"/>
      <c r="K8" s="69" t="s">
        <v>26</v>
      </c>
      <c r="L8" s="128" t="s">
        <v>27</v>
      </c>
      <c r="M8" s="129"/>
      <c r="N8" s="70" t="s">
        <v>20</v>
      </c>
      <c r="O8" s="126" t="str">
        <f>I8</f>
        <v>請求</v>
      </c>
      <c r="P8" s="127"/>
      <c r="Q8" s="69" t="s">
        <v>26</v>
      </c>
      <c r="R8" s="128" t="s">
        <v>27</v>
      </c>
      <c r="S8" s="129"/>
      <c r="T8" s="70" t="s">
        <v>20</v>
      </c>
      <c r="U8" s="126" t="str">
        <f>O8</f>
        <v>請求</v>
      </c>
      <c r="V8" s="127"/>
      <c r="W8" s="69" t="s">
        <v>26</v>
      </c>
      <c r="X8" s="128" t="s">
        <v>27</v>
      </c>
      <c r="Y8" s="129"/>
      <c r="Z8" s="70" t="s">
        <v>20</v>
      </c>
      <c r="AA8" s="71" t="str">
        <f>AA3</f>
        <v>9月分末日</v>
      </c>
      <c r="AB8" s="72">
        <f>B8+D12-SUM(G9:G11)</f>
        <v>0</v>
      </c>
    </row>
    <row r="9" spans="1:28" ht="17.25" customHeight="1" thickTop="1">
      <c r="A9" s="73" t="s">
        <v>22</v>
      </c>
      <c r="B9" s="74"/>
      <c r="C9" s="75" t="s">
        <v>25</v>
      </c>
      <c r="D9" s="76"/>
      <c r="E9" s="124"/>
      <c r="F9" s="77" t="s">
        <v>9</v>
      </c>
      <c r="G9" s="78"/>
      <c r="H9" s="124"/>
      <c r="I9" s="75" t="s">
        <v>25</v>
      </c>
      <c r="J9" s="76"/>
      <c r="K9" s="124"/>
      <c r="L9" s="77" t="s">
        <v>9</v>
      </c>
      <c r="M9" s="78"/>
      <c r="N9" s="124"/>
      <c r="O9" s="75" t="s">
        <v>25</v>
      </c>
      <c r="P9" s="76"/>
      <c r="Q9" s="124"/>
      <c r="R9" s="77" t="s">
        <v>9</v>
      </c>
      <c r="S9" s="78"/>
      <c r="T9" s="124"/>
      <c r="U9" s="75" t="s">
        <v>25</v>
      </c>
      <c r="V9" s="76"/>
      <c r="W9" s="124"/>
      <c r="X9" s="77" t="s">
        <v>9</v>
      </c>
      <c r="Y9" s="78"/>
      <c r="Z9" s="124"/>
      <c r="AA9" s="79" t="str">
        <f>AA4</f>
        <v>10月分末日</v>
      </c>
      <c r="AB9" s="72">
        <f>$AB8+J12-SUM(M9:M11)</f>
        <v>0</v>
      </c>
    </row>
    <row r="10" spans="1:28" ht="17.25" customHeight="1">
      <c r="A10" s="130" t="s">
        <v>1</v>
      </c>
      <c r="B10" s="80"/>
      <c r="C10" s="81"/>
      <c r="D10" s="76"/>
      <c r="E10" s="124"/>
      <c r="F10" s="77" t="s">
        <v>10</v>
      </c>
      <c r="G10" s="78"/>
      <c r="H10" s="124"/>
      <c r="I10" s="81"/>
      <c r="J10" s="76"/>
      <c r="K10" s="124"/>
      <c r="L10" s="77" t="s">
        <v>10</v>
      </c>
      <c r="M10" s="78"/>
      <c r="N10" s="124"/>
      <c r="O10" s="81"/>
      <c r="P10" s="76"/>
      <c r="Q10" s="124"/>
      <c r="R10" s="77" t="s">
        <v>10</v>
      </c>
      <c r="S10" s="78"/>
      <c r="T10" s="124"/>
      <c r="U10" s="81"/>
      <c r="V10" s="76"/>
      <c r="W10" s="124"/>
      <c r="X10" s="77" t="s">
        <v>10</v>
      </c>
      <c r="Y10" s="78"/>
      <c r="Z10" s="124"/>
      <c r="AA10" s="82" t="str">
        <f>AA5</f>
        <v>11月分末日</v>
      </c>
      <c r="AB10" s="72">
        <f>$AB9+P12-SUM(S9:S11)</f>
        <v>0</v>
      </c>
    </row>
    <row r="11" spans="1:28" ht="17.25" customHeight="1">
      <c r="A11" s="130"/>
      <c r="B11" s="83"/>
      <c r="C11" s="84"/>
      <c r="D11" s="85"/>
      <c r="E11" s="125"/>
      <c r="F11" s="86" t="s">
        <v>21</v>
      </c>
      <c r="G11" s="87"/>
      <c r="H11" s="125"/>
      <c r="I11" s="84"/>
      <c r="J11" s="85"/>
      <c r="K11" s="125"/>
      <c r="L11" s="86" t="s">
        <v>21</v>
      </c>
      <c r="M11" s="87"/>
      <c r="N11" s="125"/>
      <c r="O11" s="84"/>
      <c r="P11" s="85"/>
      <c r="Q11" s="125"/>
      <c r="R11" s="86" t="s">
        <v>21</v>
      </c>
      <c r="S11" s="87"/>
      <c r="T11" s="125"/>
      <c r="U11" s="84"/>
      <c r="V11" s="85"/>
      <c r="W11" s="125"/>
      <c r="X11" s="86" t="s">
        <v>21</v>
      </c>
      <c r="Y11" s="87"/>
      <c r="Z11" s="125"/>
      <c r="AA11" s="88" t="str">
        <f>AA6</f>
        <v>12月分末日</v>
      </c>
      <c r="AB11" s="72">
        <f>$AB10+V12-SUM(Y9:Y11)</f>
        <v>0</v>
      </c>
    </row>
    <row r="12" spans="1:28" ht="17.25" customHeight="1" thickBot="1">
      <c r="A12" s="89"/>
      <c r="B12" s="90"/>
      <c r="C12" s="91"/>
      <c r="D12" s="92">
        <f>SUM(D9:D11)</f>
        <v>0</v>
      </c>
      <c r="E12" s="92"/>
      <c r="F12" s="93"/>
      <c r="G12" s="92">
        <f>+B8+D12-SUM(G9:G11)</f>
        <v>0</v>
      </c>
      <c r="H12" s="94"/>
      <c r="I12" s="91"/>
      <c r="J12" s="92">
        <f>SUM(J9:J11)</f>
        <v>0</v>
      </c>
      <c r="K12" s="92"/>
      <c r="L12" s="93"/>
      <c r="M12" s="92">
        <f>+G12+J12-SUM(M9:M11)</f>
        <v>0</v>
      </c>
      <c r="N12" s="94"/>
      <c r="O12" s="91"/>
      <c r="P12" s="92">
        <f>SUM(P9:P11)</f>
        <v>0</v>
      </c>
      <c r="Q12" s="92"/>
      <c r="R12" s="93"/>
      <c r="S12" s="92">
        <f>+M12+P12-SUM(S9:S11)</f>
        <v>0</v>
      </c>
      <c r="T12" s="94"/>
      <c r="U12" s="91"/>
      <c r="V12" s="92">
        <f>SUM(V9:V11)</f>
        <v>0</v>
      </c>
      <c r="W12" s="92"/>
      <c r="X12" s="93"/>
      <c r="Y12" s="92">
        <f>+S12+V12-SUM(Y9:Y11)</f>
        <v>0</v>
      </c>
      <c r="Z12" s="94"/>
      <c r="AA12" s="91"/>
      <c r="AB12" s="95"/>
    </row>
    <row r="13" spans="1:28" ht="17.25" customHeight="1" thickBot="1" thickTop="1">
      <c r="A13" s="68"/>
      <c r="B13" s="62">
        <f>'中期'!AB16</f>
        <v>0</v>
      </c>
      <c r="C13" s="126" t="s">
        <v>41</v>
      </c>
      <c r="D13" s="127"/>
      <c r="E13" s="69" t="s">
        <v>26</v>
      </c>
      <c r="F13" s="128" t="s">
        <v>27</v>
      </c>
      <c r="G13" s="129"/>
      <c r="H13" s="70" t="s">
        <v>20</v>
      </c>
      <c r="I13" s="126" t="str">
        <f>C13</f>
        <v>請求</v>
      </c>
      <c r="J13" s="127"/>
      <c r="K13" s="69" t="s">
        <v>26</v>
      </c>
      <c r="L13" s="128" t="s">
        <v>27</v>
      </c>
      <c r="M13" s="129"/>
      <c r="N13" s="70" t="s">
        <v>20</v>
      </c>
      <c r="O13" s="126" t="str">
        <f>I13</f>
        <v>請求</v>
      </c>
      <c r="P13" s="127"/>
      <c r="Q13" s="69" t="s">
        <v>26</v>
      </c>
      <c r="R13" s="128" t="s">
        <v>27</v>
      </c>
      <c r="S13" s="129"/>
      <c r="T13" s="70" t="s">
        <v>20</v>
      </c>
      <c r="U13" s="126" t="str">
        <f>O13</f>
        <v>請求</v>
      </c>
      <c r="V13" s="127"/>
      <c r="W13" s="69" t="s">
        <v>26</v>
      </c>
      <c r="X13" s="128" t="s">
        <v>27</v>
      </c>
      <c r="Y13" s="129"/>
      <c r="Z13" s="70" t="s">
        <v>20</v>
      </c>
      <c r="AA13" s="71" t="str">
        <f>AA8</f>
        <v>9月分末日</v>
      </c>
      <c r="AB13" s="72">
        <f>B13+D17-SUM(G14:G16)</f>
        <v>0</v>
      </c>
    </row>
    <row r="14" spans="1:28" ht="17.25" customHeight="1" thickTop="1">
      <c r="A14" s="73" t="s">
        <v>22</v>
      </c>
      <c r="B14" s="74"/>
      <c r="C14" s="75" t="s">
        <v>25</v>
      </c>
      <c r="D14" s="76"/>
      <c r="E14" s="124"/>
      <c r="F14" s="77" t="s">
        <v>9</v>
      </c>
      <c r="G14" s="78"/>
      <c r="H14" s="124"/>
      <c r="I14" s="75" t="s">
        <v>25</v>
      </c>
      <c r="J14" s="76"/>
      <c r="K14" s="124"/>
      <c r="L14" s="77" t="s">
        <v>9</v>
      </c>
      <c r="M14" s="78"/>
      <c r="N14" s="124"/>
      <c r="O14" s="75" t="s">
        <v>25</v>
      </c>
      <c r="P14" s="76"/>
      <c r="Q14" s="124"/>
      <c r="R14" s="77" t="s">
        <v>9</v>
      </c>
      <c r="S14" s="78"/>
      <c r="T14" s="124"/>
      <c r="U14" s="75" t="s">
        <v>25</v>
      </c>
      <c r="V14" s="76"/>
      <c r="W14" s="124"/>
      <c r="X14" s="77" t="s">
        <v>9</v>
      </c>
      <c r="Y14" s="78"/>
      <c r="Z14" s="124"/>
      <c r="AA14" s="79" t="str">
        <f>AA9</f>
        <v>10月分末日</v>
      </c>
      <c r="AB14" s="72">
        <f>$AB13+J17-SUM(M14:M16)</f>
        <v>0</v>
      </c>
    </row>
    <row r="15" spans="1:28" ht="17.25" customHeight="1">
      <c r="A15" s="130" t="s">
        <v>1</v>
      </c>
      <c r="B15" s="80"/>
      <c r="C15" s="81"/>
      <c r="D15" s="76"/>
      <c r="E15" s="124"/>
      <c r="F15" s="77" t="s">
        <v>10</v>
      </c>
      <c r="G15" s="78"/>
      <c r="H15" s="124"/>
      <c r="I15" s="81"/>
      <c r="J15" s="76"/>
      <c r="K15" s="124"/>
      <c r="L15" s="77" t="s">
        <v>10</v>
      </c>
      <c r="M15" s="78"/>
      <c r="N15" s="124"/>
      <c r="O15" s="81"/>
      <c r="P15" s="76"/>
      <c r="Q15" s="124"/>
      <c r="R15" s="77" t="s">
        <v>10</v>
      </c>
      <c r="S15" s="78"/>
      <c r="T15" s="124"/>
      <c r="U15" s="81"/>
      <c r="V15" s="76"/>
      <c r="W15" s="124"/>
      <c r="X15" s="77" t="s">
        <v>10</v>
      </c>
      <c r="Y15" s="78"/>
      <c r="Z15" s="124"/>
      <c r="AA15" s="82" t="str">
        <f>AA10</f>
        <v>11月分末日</v>
      </c>
      <c r="AB15" s="72">
        <f>$AB14+P17-SUM(S14:S16)</f>
        <v>0</v>
      </c>
    </row>
    <row r="16" spans="1:28" ht="17.25" customHeight="1">
      <c r="A16" s="130"/>
      <c r="B16" s="83"/>
      <c r="C16" s="84"/>
      <c r="D16" s="85"/>
      <c r="E16" s="125"/>
      <c r="F16" s="86" t="s">
        <v>21</v>
      </c>
      <c r="G16" s="87"/>
      <c r="H16" s="125"/>
      <c r="I16" s="84"/>
      <c r="J16" s="85"/>
      <c r="K16" s="125"/>
      <c r="L16" s="86" t="s">
        <v>21</v>
      </c>
      <c r="M16" s="87"/>
      <c r="N16" s="125"/>
      <c r="O16" s="84"/>
      <c r="P16" s="85"/>
      <c r="Q16" s="125"/>
      <c r="R16" s="86" t="s">
        <v>21</v>
      </c>
      <c r="S16" s="87"/>
      <c r="T16" s="125"/>
      <c r="U16" s="84"/>
      <c r="V16" s="85"/>
      <c r="W16" s="125"/>
      <c r="X16" s="86" t="s">
        <v>21</v>
      </c>
      <c r="Y16" s="87"/>
      <c r="Z16" s="125"/>
      <c r="AA16" s="88" t="str">
        <f>AA11</f>
        <v>12月分末日</v>
      </c>
      <c r="AB16" s="72">
        <f>$AB15+V17-SUM(Y14:Y16)</f>
        <v>0</v>
      </c>
    </row>
    <row r="17" spans="1:28" ht="17.25" customHeight="1" thickBot="1">
      <c r="A17" s="89"/>
      <c r="B17" s="90"/>
      <c r="C17" s="91"/>
      <c r="D17" s="92">
        <f>SUM(D14:D16)</f>
        <v>0</v>
      </c>
      <c r="E17" s="92"/>
      <c r="F17" s="93"/>
      <c r="G17" s="92">
        <f>+B13+D17-SUM(G14:G16)</f>
        <v>0</v>
      </c>
      <c r="H17" s="94"/>
      <c r="I17" s="91"/>
      <c r="J17" s="92">
        <f>SUM(J14:J16)</f>
        <v>0</v>
      </c>
      <c r="K17" s="92"/>
      <c r="L17" s="93"/>
      <c r="M17" s="92">
        <f>+G17+J17-SUM(M14:M16)</f>
        <v>0</v>
      </c>
      <c r="N17" s="94"/>
      <c r="O17" s="91"/>
      <c r="P17" s="92">
        <f>SUM(P14:P16)</f>
        <v>0</v>
      </c>
      <c r="Q17" s="92"/>
      <c r="R17" s="93"/>
      <c r="S17" s="92">
        <f>+M17+P17-SUM(S14:S16)</f>
        <v>0</v>
      </c>
      <c r="T17" s="94"/>
      <c r="U17" s="91"/>
      <c r="V17" s="92">
        <f>SUM(V14:V16)</f>
        <v>0</v>
      </c>
      <c r="W17" s="92"/>
      <c r="X17" s="93"/>
      <c r="Y17" s="92">
        <f>+S17+V17-SUM(Y14:Y16)</f>
        <v>0</v>
      </c>
      <c r="Z17" s="94"/>
      <c r="AA17" s="91"/>
      <c r="AB17" s="95"/>
    </row>
    <row r="18" spans="1:28" ht="17.25" customHeight="1" thickBot="1" thickTop="1">
      <c r="A18" s="68"/>
      <c r="B18" s="62">
        <f>'中期'!AB21</f>
        <v>0</v>
      </c>
      <c r="C18" s="126" t="s">
        <v>41</v>
      </c>
      <c r="D18" s="127"/>
      <c r="E18" s="69" t="s">
        <v>26</v>
      </c>
      <c r="F18" s="128" t="s">
        <v>27</v>
      </c>
      <c r="G18" s="129"/>
      <c r="H18" s="70" t="s">
        <v>20</v>
      </c>
      <c r="I18" s="126" t="str">
        <f>C18</f>
        <v>請求</v>
      </c>
      <c r="J18" s="127"/>
      <c r="K18" s="69" t="s">
        <v>26</v>
      </c>
      <c r="L18" s="128" t="s">
        <v>27</v>
      </c>
      <c r="M18" s="129"/>
      <c r="N18" s="70" t="s">
        <v>20</v>
      </c>
      <c r="O18" s="126" t="str">
        <f>I18</f>
        <v>請求</v>
      </c>
      <c r="P18" s="127"/>
      <c r="Q18" s="69" t="s">
        <v>26</v>
      </c>
      <c r="R18" s="128" t="s">
        <v>27</v>
      </c>
      <c r="S18" s="129"/>
      <c r="T18" s="70" t="s">
        <v>20</v>
      </c>
      <c r="U18" s="126" t="str">
        <f>O18</f>
        <v>請求</v>
      </c>
      <c r="V18" s="127"/>
      <c r="W18" s="69" t="s">
        <v>26</v>
      </c>
      <c r="X18" s="128" t="s">
        <v>27</v>
      </c>
      <c r="Y18" s="129"/>
      <c r="Z18" s="70" t="s">
        <v>20</v>
      </c>
      <c r="AA18" s="71" t="str">
        <f>AA13</f>
        <v>9月分末日</v>
      </c>
      <c r="AB18" s="72">
        <f>B18+D22-SUM(G19:G21)</f>
        <v>0</v>
      </c>
    </row>
    <row r="19" spans="1:28" ht="17.25" customHeight="1" thickTop="1">
      <c r="A19" s="73" t="s">
        <v>22</v>
      </c>
      <c r="B19" s="74"/>
      <c r="C19" s="75" t="s">
        <v>25</v>
      </c>
      <c r="D19" s="76"/>
      <c r="E19" s="124"/>
      <c r="F19" s="77" t="s">
        <v>9</v>
      </c>
      <c r="G19" s="78"/>
      <c r="H19" s="124"/>
      <c r="I19" s="75" t="s">
        <v>25</v>
      </c>
      <c r="J19" s="76"/>
      <c r="K19" s="124"/>
      <c r="L19" s="77" t="s">
        <v>9</v>
      </c>
      <c r="M19" s="78"/>
      <c r="N19" s="124"/>
      <c r="O19" s="75" t="s">
        <v>25</v>
      </c>
      <c r="P19" s="76"/>
      <c r="Q19" s="124"/>
      <c r="R19" s="77" t="s">
        <v>9</v>
      </c>
      <c r="S19" s="78"/>
      <c r="T19" s="124"/>
      <c r="U19" s="75" t="s">
        <v>25</v>
      </c>
      <c r="V19" s="76"/>
      <c r="W19" s="124"/>
      <c r="X19" s="77" t="s">
        <v>9</v>
      </c>
      <c r="Y19" s="78"/>
      <c r="Z19" s="124"/>
      <c r="AA19" s="79" t="str">
        <f>AA14</f>
        <v>10月分末日</v>
      </c>
      <c r="AB19" s="72">
        <f>$AB18+J22-SUM(M19:M21)</f>
        <v>0</v>
      </c>
    </row>
    <row r="20" spans="1:28" ht="17.25" customHeight="1">
      <c r="A20" s="130" t="s">
        <v>1</v>
      </c>
      <c r="B20" s="80"/>
      <c r="C20" s="81"/>
      <c r="D20" s="76"/>
      <c r="E20" s="124"/>
      <c r="F20" s="77" t="s">
        <v>10</v>
      </c>
      <c r="G20" s="78"/>
      <c r="H20" s="124"/>
      <c r="I20" s="81"/>
      <c r="J20" s="76"/>
      <c r="K20" s="124"/>
      <c r="L20" s="77" t="s">
        <v>10</v>
      </c>
      <c r="M20" s="78"/>
      <c r="N20" s="124"/>
      <c r="O20" s="81"/>
      <c r="P20" s="76"/>
      <c r="Q20" s="124"/>
      <c r="R20" s="77" t="s">
        <v>10</v>
      </c>
      <c r="S20" s="78"/>
      <c r="T20" s="124"/>
      <c r="U20" s="81"/>
      <c r="V20" s="76"/>
      <c r="W20" s="124"/>
      <c r="X20" s="77" t="s">
        <v>10</v>
      </c>
      <c r="Y20" s="78"/>
      <c r="Z20" s="124"/>
      <c r="AA20" s="82" t="str">
        <f>AA15</f>
        <v>11月分末日</v>
      </c>
      <c r="AB20" s="72">
        <f>$AB19+P22-SUM(S19:S21)</f>
        <v>0</v>
      </c>
    </row>
    <row r="21" spans="1:28" ht="17.25" customHeight="1">
      <c r="A21" s="130"/>
      <c r="B21" s="83"/>
      <c r="C21" s="84"/>
      <c r="D21" s="85"/>
      <c r="E21" s="125"/>
      <c r="F21" s="86" t="s">
        <v>21</v>
      </c>
      <c r="G21" s="87"/>
      <c r="H21" s="125"/>
      <c r="I21" s="84"/>
      <c r="J21" s="85"/>
      <c r="K21" s="125"/>
      <c r="L21" s="86" t="s">
        <v>21</v>
      </c>
      <c r="M21" s="87"/>
      <c r="N21" s="125"/>
      <c r="O21" s="84"/>
      <c r="P21" s="85"/>
      <c r="Q21" s="125"/>
      <c r="R21" s="86" t="s">
        <v>21</v>
      </c>
      <c r="S21" s="87"/>
      <c r="T21" s="125"/>
      <c r="U21" s="84"/>
      <c r="V21" s="85"/>
      <c r="W21" s="125"/>
      <c r="X21" s="86" t="s">
        <v>21</v>
      </c>
      <c r="Y21" s="87"/>
      <c r="Z21" s="125"/>
      <c r="AA21" s="88" t="str">
        <f>AA16</f>
        <v>12月分末日</v>
      </c>
      <c r="AB21" s="72">
        <f>$AB20+V22-SUM(Y19:Y21)</f>
        <v>0</v>
      </c>
    </row>
    <row r="22" spans="1:28" ht="17.25" customHeight="1" thickBot="1">
      <c r="A22" s="89"/>
      <c r="B22" s="90"/>
      <c r="C22" s="91"/>
      <c r="D22" s="92">
        <f>SUM(D19:D21)</f>
        <v>0</v>
      </c>
      <c r="E22" s="92"/>
      <c r="F22" s="93"/>
      <c r="G22" s="92">
        <f>+B18+D22-SUM(G19:G21)</f>
        <v>0</v>
      </c>
      <c r="H22" s="94"/>
      <c r="I22" s="91"/>
      <c r="J22" s="92">
        <f>SUM(J19:J21)</f>
        <v>0</v>
      </c>
      <c r="K22" s="92"/>
      <c r="L22" s="93"/>
      <c r="M22" s="92">
        <f>+G22+J22-SUM(M19:M21)</f>
        <v>0</v>
      </c>
      <c r="N22" s="94"/>
      <c r="O22" s="91"/>
      <c r="P22" s="92">
        <f>SUM(P19:P21)</f>
        <v>0</v>
      </c>
      <c r="Q22" s="92"/>
      <c r="R22" s="93"/>
      <c r="S22" s="92">
        <f>+M22+P22-SUM(S19:S21)</f>
        <v>0</v>
      </c>
      <c r="T22" s="94"/>
      <c r="U22" s="91"/>
      <c r="V22" s="92">
        <f>SUM(V19:V21)</f>
        <v>0</v>
      </c>
      <c r="W22" s="92"/>
      <c r="X22" s="93"/>
      <c r="Y22" s="92">
        <f>+S22+V22-SUM(Y19:Y21)</f>
        <v>0</v>
      </c>
      <c r="Z22" s="94"/>
      <c r="AA22" s="91"/>
      <c r="AB22" s="95"/>
    </row>
    <row r="23" spans="1:28" ht="17.25" customHeight="1" thickBot="1" thickTop="1">
      <c r="A23" s="68"/>
      <c r="B23" s="62">
        <f>'中期'!AB26</f>
        <v>0</v>
      </c>
      <c r="C23" s="126" t="s">
        <v>41</v>
      </c>
      <c r="D23" s="127"/>
      <c r="E23" s="69" t="s">
        <v>26</v>
      </c>
      <c r="F23" s="128" t="s">
        <v>27</v>
      </c>
      <c r="G23" s="129"/>
      <c r="H23" s="70" t="s">
        <v>20</v>
      </c>
      <c r="I23" s="126" t="str">
        <f>C23</f>
        <v>請求</v>
      </c>
      <c r="J23" s="127"/>
      <c r="K23" s="69" t="s">
        <v>26</v>
      </c>
      <c r="L23" s="128" t="s">
        <v>27</v>
      </c>
      <c r="M23" s="129"/>
      <c r="N23" s="70" t="s">
        <v>20</v>
      </c>
      <c r="O23" s="126" t="str">
        <f>I23</f>
        <v>請求</v>
      </c>
      <c r="P23" s="127"/>
      <c r="Q23" s="69" t="s">
        <v>26</v>
      </c>
      <c r="R23" s="128" t="s">
        <v>27</v>
      </c>
      <c r="S23" s="129"/>
      <c r="T23" s="70" t="s">
        <v>20</v>
      </c>
      <c r="U23" s="126" t="str">
        <f>O23</f>
        <v>請求</v>
      </c>
      <c r="V23" s="127"/>
      <c r="W23" s="69" t="s">
        <v>26</v>
      </c>
      <c r="X23" s="128" t="s">
        <v>27</v>
      </c>
      <c r="Y23" s="129"/>
      <c r="Z23" s="70" t="s">
        <v>20</v>
      </c>
      <c r="AA23" s="71" t="str">
        <f>AA18</f>
        <v>9月分末日</v>
      </c>
      <c r="AB23" s="72">
        <f>B23+D27-SUM(G24:G26)</f>
        <v>0</v>
      </c>
    </row>
    <row r="24" spans="1:28" ht="17.25" customHeight="1" thickTop="1">
      <c r="A24" s="73" t="s">
        <v>22</v>
      </c>
      <c r="B24" s="74"/>
      <c r="C24" s="75" t="s">
        <v>25</v>
      </c>
      <c r="D24" s="76"/>
      <c r="E24" s="124"/>
      <c r="F24" s="77" t="s">
        <v>9</v>
      </c>
      <c r="G24" s="78"/>
      <c r="H24" s="124"/>
      <c r="I24" s="75" t="s">
        <v>25</v>
      </c>
      <c r="J24" s="76"/>
      <c r="K24" s="124"/>
      <c r="L24" s="77" t="s">
        <v>9</v>
      </c>
      <c r="M24" s="78"/>
      <c r="N24" s="124"/>
      <c r="O24" s="75" t="s">
        <v>25</v>
      </c>
      <c r="P24" s="76"/>
      <c r="Q24" s="124"/>
      <c r="R24" s="77" t="s">
        <v>9</v>
      </c>
      <c r="S24" s="78"/>
      <c r="T24" s="124"/>
      <c r="U24" s="75" t="s">
        <v>25</v>
      </c>
      <c r="V24" s="76"/>
      <c r="W24" s="124"/>
      <c r="X24" s="77" t="s">
        <v>9</v>
      </c>
      <c r="Y24" s="78"/>
      <c r="Z24" s="124"/>
      <c r="AA24" s="79" t="str">
        <f>AA19</f>
        <v>10月分末日</v>
      </c>
      <c r="AB24" s="72">
        <f>$AB23+J27-SUM(M24:M26)</f>
        <v>0</v>
      </c>
    </row>
    <row r="25" spans="1:28" ht="17.25" customHeight="1">
      <c r="A25" s="130" t="s">
        <v>1</v>
      </c>
      <c r="B25" s="80"/>
      <c r="C25" s="81"/>
      <c r="D25" s="76"/>
      <c r="E25" s="124"/>
      <c r="F25" s="77" t="s">
        <v>10</v>
      </c>
      <c r="G25" s="78"/>
      <c r="H25" s="124"/>
      <c r="I25" s="81"/>
      <c r="J25" s="76"/>
      <c r="K25" s="124"/>
      <c r="L25" s="77" t="s">
        <v>10</v>
      </c>
      <c r="M25" s="78"/>
      <c r="N25" s="124"/>
      <c r="O25" s="81"/>
      <c r="P25" s="76"/>
      <c r="Q25" s="124"/>
      <c r="R25" s="77" t="s">
        <v>10</v>
      </c>
      <c r="S25" s="78"/>
      <c r="T25" s="124"/>
      <c r="U25" s="81"/>
      <c r="V25" s="76"/>
      <c r="W25" s="124"/>
      <c r="X25" s="77" t="s">
        <v>10</v>
      </c>
      <c r="Y25" s="78"/>
      <c r="Z25" s="124"/>
      <c r="AA25" s="82" t="str">
        <f>AA20</f>
        <v>11月分末日</v>
      </c>
      <c r="AB25" s="72">
        <f>$AB24+P27-SUM(S24:S26)</f>
        <v>0</v>
      </c>
    </row>
    <row r="26" spans="1:28" ht="17.25" customHeight="1">
      <c r="A26" s="130"/>
      <c r="B26" s="83"/>
      <c r="C26" s="84"/>
      <c r="D26" s="85"/>
      <c r="E26" s="125"/>
      <c r="F26" s="86" t="s">
        <v>21</v>
      </c>
      <c r="G26" s="87"/>
      <c r="H26" s="125"/>
      <c r="I26" s="84"/>
      <c r="J26" s="85"/>
      <c r="K26" s="125"/>
      <c r="L26" s="86" t="s">
        <v>21</v>
      </c>
      <c r="M26" s="87"/>
      <c r="N26" s="125"/>
      <c r="O26" s="84"/>
      <c r="P26" s="85"/>
      <c r="Q26" s="125"/>
      <c r="R26" s="86" t="s">
        <v>21</v>
      </c>
      <c r="S26" s="87"/>
      <c r="T26" s="125"/>
      <c r="U26" s="84"/>
      <c r="V26" s="85"/>
      <c r="W26" s="125"/>
      <c r="X26" s="86" t="s">
        <v>21</v>
      </c>
      <c r="Y26" s="87"/>
      <c r="Z26" s="125"/>
      <c r="AA26" s="88" t="str">
        <f>AA21</f>
        <v>12月分末日</v>
      </c>
      <c r="AB26" s="72">
        <f>$AB25+V27-SUM(Y24:Y26)</f>
        <v>0</v>
      </c>
    </row>
    <row r="27" spans="1:28" ht="17.25" customHeight="1" thickBot="1">
      <c r="A27" s="89"/>
      <c r="B27" s="90"/>
      <c r="C27" s="91"/>
      <c r="D27" s="92">
        <f>SUM(D24:D26)</f>
        <v>0</v>
      </c>
      <c r="E27" s="92"/>
      <c r="F27" s="93"/>
      <c r="G27" s="92">
        <f>+B23+D27-SUM(G24:G26)</f>
        <v>0</v>
      </c>
      <c r="H27" s="94"/>
      <c r="I27" s="91"/>
      <c r="J27" s="92">
        <f>SUM(J24:J26)</f>
        <v>0</v>
      </c>
      <c r="K27" s="92"/>
      <c r="L27" s="93"/>
      <c r="M27" s="92">
        <f>+G27+J27-SUM(M24:M26)</f>
        <v>0</v>
      </c>
      <c r="N27" s="94"/>
      <c r="O27" s="91"/>
      <c r="P27" s="92">
        <f>SUM(P24:P26)</f>
        <v>0</v>
      </c>
      <c r="Q27" s="92"/>
      <c r="R27" s="93"/>
      <c r="S27" s="92">
        <f>+M27+P27-SUM(S24:S26)</f>
        <v>0</v>
      </c>
      <c r="T27" s="94"/>
      <c r="U27" s="91"/>
      <c r="V27" s="92">
        <f>SUM(V24:V26)</f>
        <v>0</v>
      </c>
      <c r="W27" s="92"/>
      <c r="X27" s="93"/>
      <c r="Y27" s="92">
        <f>+S27+V27-SUM(Y24:Y26)</f>
        <v>0</v>
      </c>
      <c r="Z27" s="94"/>
      <c r="AA27" s="91"/>
      <c r="AB27" s="95"/>
    </row>
    <row r="28" spans="1:28" ht="17.25" customHeight="1" thickBot="1" thickTop="1">
      <c r="A28" s="68"/>
      <c r="B28" s="62">
        <f>'中期'!AB31</f>
        <v>0</v>
      </c>
      <c r="C28" s="126" t="s">
        <v>41</v>
      </c>
      <c r="D28" s="127"/>
      <c r="E28" s="69" t="s">
        <v>26</v>
      </c>
      <c r="F28" s="128" t="s">
        <v>27</v>
      </c>
      <c r="G28" s="129"/>
      <c r="H28" s="70" t="s">
        <v>20</v>
      </c>
      <c r="I28" s="126" t="str">
        <f>C28</f>
        <v>請求</v>
      </c>
      <c r="J28" s="127"/>
      <c r="K28" s="69" t="s">
        <v>26</v>
      </c>
      <c r="L28" s="128" t="s">
        <v>27</v>
      </c>
      <c r="M28" s="129"/>
      <c r="N28" s="70" t="s">
        <v>20</v>
      </c>
      <c r="O28" s="126" t="str">
        <f>I28</f>
        <v>請求</v>
      </c>
      <c r="P28" s="127"/>
      <c r="Q28" s="69" t="s">
        <v>26</v>
      </c>
      <c r="R28" s="128" t="s">
        <v>27</v>
      </c>
      <c r="S28" s="129"/>
      <c r="T28" s="70" t="s">
        <v>20</v>
      </c>
      <c r="U28" s="126" t="str">
        <f>O28</f>
        <v>請求</v>
      </c>
      <c r="V28" s="127"/>
      <c r="W28" s="69" t="s">
        <v>26</v>
      </c>
      <c r="X28" s="128" t="s">
        <v>27</v>
      </c>
      <c r="Y28" s="129"/>
      <c r="Z28" s="70" t="s">
        <v>20</v>
      </c>
      <c r="AA28" s="71" t="str">
        <f>AA23</f>
        <v>9月分末日</v>
      </c>
      <c r="AB28" s="72">
        <f>B28+D32-SUM(G29:G31)</f>
        <v>0</v>
      </c>
    </row>
    <row r="29" spans="1:28" ht="17.25" customHeight="1" thickTop="1">
      <c r="A29" s="73" t="s">
        <v>22</v>
      </c>
      <c r="B29" s="74"/>
      <c r="C29" s="75" t="s">
        <v>25</v>
      </c>
      <c r="D29" s="76"/>
      <c r="E29" s="124"/>
      <c r="F29" s="77" t="s">
        <v>9</v>
      </c>
      <c r="G29" s="78"/>
      <c r="H29" s="124"/>
      <c r="I29" s="75" t="s">
        <v>25</v>
      </c>
      <c r="J29" s="76"/>
      <c r="K29" s="124"/>
      <c r="L29" s="77" t="s">
        <v>9</v>
      </c>
      <c r="M29" s="78"/>
      <c r="N29" s="124"/>
      <c r="O29" s="75" t="s">
        <v>25</v>
      </c>
      <c r="P29" s="76"/>
      <c r="Q29" s="124"/>
      <c r="R29" s="77" t="s">
        <v>9</v>
      </c>
      <c r="S29" s="78"/>
      <c r="T29" s="124"/>
      <c r="U29" s="75" t="s">
        <v>25</v>
      </c>
      <c r="V29" s="76"/>
      <c r="W29" s="124"/>
      <c r="X29" s="77" t="s">
        <v>9</v>
      </c>
      <c r="Y29" s="78"/>
      <c r="Z29" s="124"/>
      <c r="AA29" s="79" t="str">
        <f>AA24</f>
        <v>10月分末日</v>
      </c>
      <c r="AB29" s="72">
        <f>$AB28+J32-SUM(M29:M31)</f>
        <v>0</v>
      </c>
    </row>
    <row r="30" spans="1:28" ht="17.25" customHeight="1">
      <c r="A30" s="130" t="s">
        <v>1</v>
      </c>
      <c r="B30" s="80"/>
      <c r="C30" s="81"/>
      <c r="D30" s="76"/>
      <c r="E30" s="124"/>
      <c r="F30" s="77" t="s">
        <v>10</v>
      </c>
      <c r="G30" s="78"/>
      <c r="H30" s="124"/>
      <c r="I30" s="81"/>
      <c r="J30" s="76"/>
      <c r="K30" s="124"/>
      <c r="L30" s="77" t="s">
        <v>10</v>
      </c>
      <c r="M30" s="78"/>
      <c r="N30" s="124"/>
      <c r="O30" s="81"/>
      <c r="P30" s="76"/>
      <c r="Q30" s="124"/>
      <c r="R30" s="77" t="s">
        <v>10</v>
      </c>
      <c r="S30" s="78"/>
      <c r="T30" s="124"/>
      <c r="U30" s="81"/>
      <c r="V30" s="76"/>
      <c r="W30" s="124"/>
      <c r="X30" s="77" t="s">
        <v>10</v>
      </c>
      <c r="Y30" s="78"/>
      <c r="Z30" s="124"/>
      <c r="AA30" s="82" t="str">
        <f>AA25</f>
        <v>11月分末日</v>
      </c>
      <c r="AB30" s="72">
        <f>$AB29+P32-SUM(S29:S31)</f>
        <v>0</v>
      </c>
    </row>
    <row r="31" spans="1:28" ht="17.25" customHeight="1">
      <c r="A31" s="130"/>
      <c r="B31" s="83"/>
      <c r="C31" s="84"/>
      <c r="D31" s="85"/>
      <c r="E31" s="125"/>
      <c r="F31" s="86" t="s">
        <v>21</v>
      </c>
      <c r="G31" s="87"/>
      <c r="H31" s="125"/>
      <c r="I31" s="84"/>
      <c r="J31" s="85"/>
      <c r="K31" s="125"/>
      <c r="L31" s="86" t="s">
        <v>21</v>
      </c>
      <c r="M31" s="87"/>
      <c r="N31" s="125"/>
      <c r="O31" s="84"/>
      <c r="P31" s="85"/>
      <c r="Q31" s="125"/>
      <c r="R31" s="86" t="s">
        <v>21</v>
      </c>
      <c r="S31" s="87"/>
      <c r="T31" s="125"/>
      <c r="U31" s="84"/>
      <c r="V31" s="85"/>
      <c r="W31" s="125"/>
      <c r="X31" s="86" t="s">
        <v>21</v>
      </c>
      <c r="Y31" s="87"/>
      <c r="Z31" s="125"/>
      <c r="AA31" s="88" t="str">
        <f>AA26</f>
        <v>12月分末日</v>
      </c>
      <c r="AB31" s="72">
        <f>$AB30+V32-SUM(Y29:Y31)</f>
        <v>0</v>
      </c>
    </row>
    <row r="32" spans="1:28" ht="17.25" customHeight="1" thickBot="1">
      <c r="A32" s="89"/>
      <c r="B32" s="90"/>
      <c r="C32" s="91"/>
      <c r="D32" s="92">
        <f>SUM(D29:D31)</f>
        <v>0</v>
      </c>
      <c r="E32" s="92"/>
      <c r="F32" s="93"/>
      <c r="G32" s="92">
        <f>+B28+D32-SUM(G29:G31)</f>
        <v>0</v>
      </c>
      <c r="H32" s="94"/>
      <c r="I32" s="91"/>
      <c r="J32" s="92">
        <f>SUM(J29:J31)</f>
        <v>0</v>
      </c>
      <c r="K32" s="92"/>
      <c r="L32" s="93"/>
      <c r="M32" s="92">
        <f>+G32+J32-SUM(M29:M31)</f>
        <v>0</v>
      </c>
      <c r="N32" s="94"/>
      <c r="O32" s="91"/>
      <c r="P32" s="92">
        <f>SUM(P29:P31)</f>
        <v>0</v>
      </c>
      <c r="Q32" s="92"/>
      <c r="R32" s="93"/>
      <c r="S32" s="92">
        <f>+M32+P32-SUM(S29:S31)</f>
        <v>0</v>
      </c>
      <c r="T32" s="94"/>
      <c r="U32" s="91"/>
      <c r="V32" s="92">
        <f>SUM(V29:V31)</f>
        <v>0</v>
      </c>
      <c r="W32" s="92"/>
      <c r="X32" s="93"/>
      <c r="Y32" s="92">
        <f>+S32+V32-SUM(Y29:Y31)</f>
        <v>0</v>
      </c>
      <c r="Z32" s="94"/>
      <c r="AA32" s="91"/>
      <c r="AB32" s="95"/>
    </row>
    <row r="33" spans="1:28" ht="17.25" customHeight="1" thickBot="1" thickTop="1">
      <c r="A33" s="68"/>
      <c r="B33" s="62">
        <f>'中期'!AB36</f>
        <v>0</v>
      </c>
      <c r="C33" s="126" t="s">
        <v>41</v>
      </c>
      <c r="D33" s="127"/>
      <c r="E33" s="69" t="s">
        <v>26</v>
      </c>
      <c r="F33" s="128" t="s">
        <v>27</v>
      </c>
      <c r="G33" s="129"/>
      <c r="H33" s="70" t="s">
        <v>20</v>
      </c>
      <c r="I33" s="126" t="str">
        <f>C33</f>
        <v>請求</v>
      </c>
      <c r="J33" s="127"/>
      <c r="K33" s="69" t="s">
        <v>26</v>
      </c>
      <c r="L33" s="128" t="s">
        <v>27</v>
      </c>
      <c r="M33" s="129"/>
      <c r="N33" s="70" t="s">
        <v>20</v>
      </c>
      <c r="O33" s="126" t="str">
        <f>I33</f>
        <v>請求</v>
      </c>
      <c r="P33" s="127"/>
      <c r="Q33" s="69" t="s">
        <v>26</v>
      </c>
      <c r="R33" s="128" t="s">
        <v>27</v>
      </c>
      <c r="S33" s="129"/>
      <c r="T33" s="70" t="s">
        <v>20</v>
      </c>
      <c r="U33" s="126" t="str">
        <f>O33</f>
        <v>請求</v>
      </c>
      <c r="V33" s="127"/>
      <c r="W33" s="69" t="s">
        <v>26</v>
      </c>
      <c r="X33" s="128" t="s">
        <v>27</v>
      </c>
      <c r="Y33" s="129"/>
      <c r="Z33" s="70" t="s">
        <v>20</v>
      </c>
      <c r="AA33" s="71" t="str">
        <f>AA28</f>
        <v>9月分末日</v>
      </c>
      <c r="AB33" s="72">
        <f>B33+D37-SUM(G34:G36)</f>
        <v>0</v>
      </c>
    </row>
    <row r="34" spans="1:28" ht="17.25" customHeight="1" thickTop="1">
      <c r="A34" s="73" t="s">
        <v>22</v>
      </c>
      <c r="B34" s="74"/>
      <c r="C34" s="75" t="s">
        <v>25</v>
      </c>
      <c r="D34" s="76"/>
      <c r="E34" s="124"/>
      <c r="F34" s="77" t="s">
        <v>9</v>
      </c>
      <c r="G34" s="78"/>
      <c r="H34" s="124"/>
      <c r="I34" s="75" t="s">
        <v>25</v>
      </c>
      <c r="J34" s="76"/>
      <c r="K34" s="124"/>
      <c r="L34" s="77" t="s">
        <v>9</v>
      </c>
      <c r="M34" s="78"/>
      <c r="N34" s="124"/>
      <c r="O34" s="75" t="s">
        <v>25</v>
      </c>
      <c r="P34" s="76"/>
      <c r="Q34" s="124"/>
      <c r="R34" s="77" t="s">
        <v>9</v>
      </c>
      <c r="S34" s="78"/>
      <c r="T34" s="124"/>
      <c r="U34" s="75" t="s">
        <v>25</v>
      </c>
      <c r="V34" s="76"/>
      <c r="W34" s="124"/>
      <c r="X34" s="77" t="s">
        <v>9</v>
      </c>
      <c r="Y34" s="78"/>
      <c r="Z34" s="124"/>
      <c r="AA34" s="79" t="str">
        <f>AA29</f>
        <v>10月分末日</v>
      </c>
      <c r="AB34" s="72">
        <f>$AB33+J37-SUM(M34:M36)</f>
        <v>0</v>
      </c>
    </row>
    <row r="35" spans="1:28" ht="17.25" customHeight="1">
      <c r="A35" s="130" t="s">
        <v>1</v>
      </c>
      <c r="B35" s="80"/>
      <c r="C35" s="81"/>
      <c r="D35" s="76"/>
      <c r="E35" s="124"/>
      <c r="F35" s="77" t="s">
        <v>10</v>
      </c>
      <c r="G35" s="78"/>
      <c r="H35" s="124"/>
      <c r="I35" s="81"/>
      <c r="J35" s="76"/>
      <c r="K35" s="124"/>
      <c r="L35" s="77" t="s">
        <v>10</v>
      </c>
      <c r="M35" s="78"/>
      <c r="N35" s="124"/>
      <c r="O35" s="81"/>
      <c r="P35" s="76"/>
      <c r="Q35" s="124"/>
      <c r="R35" s="77" t="s">
        <v>10</v>
      </c>
      <c r="S35" s="78"/>
      <c r="T35" s="124"/>
      <c r="U35" s="81"/>
      <c r="V35" s="76"/>
      <c r="W35" s="124"/>
      <c r="X35" s="77" t="s">
        <v>10</v>
      </c>
      <c r="Y35" s="78"/>
      <c r="Z35" s="124"/>
      <c r="AA35" s="82" t="str">
        <f>AA30</f>
        <v>11月分末日</v>
      </c>
      <c r="AB35" s="72">
        <f>$AB34+P37-SUM(S34:S36)</f>
        <v>0</v>
      </c>
    </row>
    <row r="36" spans="1:28" ht="17.25" customHeight="1">
      <c r="A36" s="130"/>
      <c r="B36" s="83"/>
      <c r="C36" s="84"/>
      <c r="D36" s="85"/>
      <c r="E36" s="125"/>
      <c r="F36" s="86" t="s">
        <v>21</v>
      </c>
      <c r="G36" s="87"/>
      <c r="H36" s="125"/>
      <c r="I36" s="84"/>
      <c r="J36" s="85"/>
      <c r="K36" s="125"/>
      <c r="L36" s="86" t="s">
        <v>21</v>
      </c>
      <c r="M36" s="87"/>
      <c r="N36" s="125"/>
      <c r="O36" s="84"/>
      <c r="P36" s="85"/>
      <c r="Q36" s="125"/>
      <c r="R36" s="86" t="s">
        <v>21</v>
      </c>
      <c r="S36" s="87"/>
      <c r="T36" s="125"/>
      <c r="U36" s="84"/>
      <c r="V36" s="85"/>
      <c r="W36" s="125"/>
      <c r="X36" s="86" t="s">
        <v>21</v>
      </c>
      <c r="Y36" s="87"/>
      <c r="Z36" s="125"/>
      <c r="AA36" s="88" t="str">
        <f>AA31</f>
        <v>12月分末日</v>
      </c>
      <c r="AB36" s="72">
        <f>$AB35+V37-SUM(Y34:Y36)</f>
        <v>0</v>
      </c>
    </row>
    <row r="37" spans="1:28" ht="17.25" customHeight="1" thickBot="1">
      <c r="A37" s="89"/>
      <c r="B37" s="90"/>
      <c r="C37" s="91"/>
      <c r="D37" s="92">
        <f>SUM(D34:D36)</f>
        <v>0</v>
      </c>
      <c r="E37" s="92"/>
      <c r="F37" s="93"/>
      <c r="G37" s="92">
        <f>+B33+D37-SUM(G34:G36)</f>
        <v>0</v>
      </c>
      <c r="H37" s="94"/>
      <c r="I37" s="91"/>
      <c r="J37" s="92">
        <f>SUM(J34:J36)</f>
        <v>0</v>
      </c>
      <c r="K37" s="92"/>
      <c r="L37" s="93"/>
      <c r="M37" s="92">
        <f>+G37+J37-SUM(M34:M36)</f>
        <v>0</v>
      </c>
      <c r="N37" s="94"/>
      <c r="O37" s="91"/>
      <c r="P37" s="92">
        <f>SUM(P34:P36)</f>
        <v>0</v>
      </c>
      <c r="Q37" s="92"/>
      <c r="R37" s="93"/>
      <c r="S37" s="92">
        <f>+M37+P37-SUM(S34:S36)</f>
        <v>0</v>
      </c>
      <c r="T37" s="94"/>
      <c r="U37" s="91"/>
      <c r="V37" s="92">
        <f>SUM(V34:V36)</f>
        <v>0</v>
      </c>
      <c r="W37" s="92"/>
      <c r="X37" s="93"/>
      <c r="Y37" s="92">
        <f>+S37+V37-SUM(Y34:Y36)</f>
        <v>0</v>
      </c>
      <c r="Z37" s="94"/>
      <c r="AA37" s="91"/>
      <c r="AB37" s="95"/>
    </row>
    <row r="38" spans="1:28" ht="17.25" customHeight="1" thickBot="1" thickTop="1">
      <c r="A38" s="68"/>
      <c r="B38" s="62">
        <f>'中期'!AB41</f>
        <v>0</v>
      </c>
      <c r="C38" s="126" t="s">
        <v>41</v>
      </c>
      <c r="D38" s="127"/>
      <c r="E38" s="69" t="s">
        <v>26</v>
      </c>
      <c r="F38" s="128" t="s">
        <v>27</v>
      </c>
      <c r="G38" s="129"/>
      <c r="H38" s="70" t="s">
        <v>20</v>
      </c>
      <c r="I38" s="126" t="str">
        <f>C38</f>
        <v>請求</v>
      </c>
      <c r="J38" s="127"/>
      <c r="K38" s="69" t="s">
        <v>26</v>
      </c>
      <c r="L38" s="128" t="s">
        <v>27</v>
      </c>
      <c r="M38" s="129"/>
      <c r="N38" s="70" t="s">
        <v>20</v>
      </c>
      <c r="O38" s="126" t="str">
        <f>I38</f>
        <v>請求</v>
      </c>
      <c r="P38" s="127"/>
      <c r="Q38" s="69" t="s">
        <v>26</v>
      </c>
      <c r="R38" s="128" t="s">
        <v>27</v>
      </c>
      <c r="S38" s="129"/>
      <c r="T38" s="70" t="s">
        <v>20</v>
      </c>
      <c r="U38" s="126" t="str">
        <f>O38</f>
        <v>請求</v>
      </c>
      <c r="V38" s="127"/>
      <c r="W38" s="69" t="s">
        <v>26</v>
      </c>
      <c r="X38" s="128" t="s">
        <v>27</v>
      </c>
      <c r="Y38" s="129"/>
      <c r="Z38" s="70" t="s">
        <v>20</v>
      </c>
      <c r="AA38" s="71" t="str">
        <f>AA33</f>
        <v>9月分末日</v>
      </c>
      <c r="AB38" s="72">
        <f>B38+D42-SUM(G39:G41)</f>
        <v>0</v>
      </c>
    </row>
    <row r="39" spans="1:28" ht="17.25" customHeight="1" thickTop="1">
      <c r="A39" s="73" t="s">
        <v>22</v>
      </c>
      <c r="B39" s="74"/>
      <c r="C39" s="75" t="s">
        <v>25</v>
      </c>
      <c r="D39" s="76"/>
      <c r="E39" s="124"/>
      <c r="F39" s="77" t="s">
        <v>9</v>
      </c>
      <c r="G39" s="78"/>
      <c r="H39" s="124"/>
      <c r="I39" s="75" t="s">
        <v>25</v>
      </c>
      <c r="J39" s="76"/>
      <c r="K39" s="124"/>
      <c r="L39" s="77" t="s">
        <v>9</v>
      </c>
      <c r="M39" s="78"/>
      <c r="N39" s="124"/>
      <c r="O39" s="75" t="s">
        <v>25</v>
      </c>
      <c r="P39" s="76"/>
      <c r="Q39" s="124"/>
      <c r="R39" s="77" t="s">
        <v>9</v>
      </c>
      <c r="S39" s="78"/>
      <c r="T39" s="124"/>
      <c r="U39" s="75" t="s">
        <v>25</v>
      </c>
      <c r="V39" s="76"/>
      <c r="W39" s="124"/>
      <c r="X39" s="77" t="s">
        <v>9</v>
      </c>
      <c r="Y39" s="78"/>
      <c r="Z39" s="124"/>
      <c r="AA39" s="79" t="str">
        <f>AA34</f>
        <v>10月分末日</v>
      </c>
      <c r="AB39" s="72">
        <f>$AB38+J42-SUM(M39:M41)</f>
        <v>0</v>
      </c>
    </row>
    <row r="40" spans="1:28" ht="17.25" customHeight="1">
      <c r="A40" s="130" t="s">
        <v>1</v>
      </c>
      <c r="B40" s="80"/>
      <c r="C40" s="81"/>
      <c r="D40" s="76"/>
      <c r="E40" s="124"/>
      <c r="F40" s="77" t="s">
        <v>10</v>
      </c>
      <c r="G40" s="78"/>
      <c r="H40" s="124"/>
      <c r="I40" s="81"/>
      <c r="J40" s="76"/>
      <c r="K40" s="124"/>
      <c r="L40" s="77" t="s">
        <v>10</v>
      </c>
      <c r="M40" s="78"/>
      <c r="N40" s="124"/>
      <c r="O40" s="81"/>
      <c r="P40" s="76"/>
      <c r="Q40" s="124"/>
      <c r="R40" s="77" t="s">
        <v>10</v>
      </c>
      <c r="S40" s="78"/>
      <c r="T40" s="124"/>
      <c r="U40" s="81"/>
      <c r="V40" s="76"/>
      <c r="W40" s="124"/>
      <c r="X40" s="77" t="s">
        <v>10</v>
      </c>
      <c r="Y40" s="78"/>
      <c r="Z40" s="124"/>
      <c r="AA40" s="82" t="str">
        <f>AA35</f>
        <v>11月分末日</v>
      </c>
      <c r="AB40" s="72">
        <f>$AB39+P42-SUM(S39:S41)</f>
        <v>0</v>
      </c>
    </row>
    <row r="41" spans="1:28" ht="17.25" customHeight="1">
      <c r="A41" s="130"/>
      <c r="B41" s="83"/>
      <c r="C41" s="84"/>
      <c r="D41" s="85"/>
      <c r="E41" s="125"/>
      <c r="F41" s="86" t="s">
        <v>21</v>
      </c>
      <c r="G41" s="87"/>
      <c r="H41" s="125"/>
      <c r="I41" s="84"/>
      <c r="J41" s="85"/>
      <c r="K41" s="125"/>
      <c r="L41" s="86" t="s">
        <v>21</v>
      </c>
      <c r="M41" s="87"/>
      <c r="N41" s="125"/>
      <c r="O41" s="84"/>
      <c r="P41" s="85"/>
      <c r="Q41" s="125"/>
      <c r="R41" s="86" t="s">
        <v>21</v>
      </c>
      <c r="S41" s="87"/>
      <c r="T41" s="125"/>
      <c r="U41" s="84"/>
      <c r="V41" s="85"/>
      <c r="W41" s="125"/>
      <c r="X41" s="86" t="s">
        <v>21</v>
      </c>
      <c r="Y41" s="87"/>
      <c r="Z41" s="125"/>
      <c r="AA41" s="88" t="str">
        <f>AA36</f>
        <v>12月分末日</v>
      </c>
      <c r="AB41" s="72">
        <f>$AB40+V42-SUM(Y39:Y41)</f>
        <v>0</v>
      </c>
    </row>
    <row r="42" spans="1:28" ht="17.25" customHeight="1" thickBot="1">
      <c r="A42" s="89"/>
      <c r="B42" s="90"/>
      <c r="C42" s="91"/>
      <c r="D42" s="92">
        <f>SUM(D39:D41)</f>
        <v>0</v>
      </c>
      <c r="E42" s="92"/>
      <c r="F42" s="93"/>
      <c r="G42" s="92">
        <f>+B38+D42-SUM(G39:G41)</f>
        <v>0</v>
      </c>
      <c r="H42" s="94"/>
      <c r="I42" s="91"/>
      <c r="J42" s="92">
        <f>SUM(J39:J41)</f>
        <v>0</v>
      </c>
      <c r="K42" s="92"/>
      <c r="L42" s="93"/>
      <c r="M42" s="92">
        <f>+G42+J42-SUM(M39:M41)</f>
        <v>0</v>
      </c>
      <c r="N42" s="94"/>
      <c r="O42" s="91"/>
      <c r="P42" s="92">
        <f>SUM(P39:P41)</f>
        <v>0</v>
      </c>
      <c r="Q42" s="92"/>
      <c r="R42" s="93"/>
      <c r="S42" s="92">
        <f>+M42+P42-SUM(S39:S41)</f>
        <v>0</v>
      </c>
      <c r="T42" s="94"/>
      <c r="U42" s="91"/>
      <c r="V42" s="92">
        <f>SUM(V39:V41)</f>
        <v>0</v>
      </c>
      <c r="W42" s="92"/>
      <c r="X42" s="93"/>
      <c r="Y42" s="92">
        <f>+S42+V42-SUM(Y39:Y41)</f>
        <v>0</v>
      </c>
      <c r="Z42" s="94"/>
      <c r="AA42" s="91"/>
      <c r="AB42" s="95"/>
    </row>
    <row r="43" spans="1:28" ht="17.25" customHeight="1" thickBot="1" thickTop="1">
      <c r="A43" s="68"/>
      <c r="B43" s="62">
        <f>'中期'!AB46</f>
        <v>0</v>
      </c>
      <c r="C43" s="126" t="s">
        <v>41</v>
      </c>
      <c r="D43" s="127"/>
      <c r="E43" s="69" t="s">
        <v>26</v>
      </c>
      <c r="F43" s="128" t="s">
        <v>27</v>
      </c>
      <c r="G43" s="129"/>
      <c r="H43" s="70" t="s">
        <v>20</v>
      </c>
      <c r="I43" s="126" t="str">
        <f>C43</f>
        <v>請求</v>
      </c>
      <c r="J43" s="127"/>
      <c r="K43" s="69" t="s">
        <v>26</v>
      </c>
      <c r="L43" s="128" t="s">
        <v>27</v>
      </c>
      <c r="M43" s="129"/>
      <c r="N43" s="70" t="s">
        <v>20</v>
      </c>
      <c r="O43" s="126" t="str">
        <f>I43</f>
        <v>請求</v>
      </c>
      <c r="P43" s="127"/>
      <c r="Q43" s="69" t="s">
        <v>26</v>
      </c>
      <c r="R43" s="128" t="s">
        <v>27</v>
      </c>
      <c r="S43" s="129"/>
      <c r="T43" s="70" t="s">
        <v>20</v>
      </c>
      <c r="U43" s="126" t="str">
        <f>O43</f>
        <v>請求</v>
      </c>
      <c r="V43" s="127"/>
      <c r="W43" s="69" t="s">
        <v>26</v>
      </c>
      <c r="X43" s="128" t="s">
        <v>27</v>
      </c>
      <c r="Y43" s="129"/>
      <c r="Z43" s="70" t="s">
        <v>20</v>
      </c>
      <c r="AA43" s="71" t="str">
        <f>AA38</f>
        <v>9月分末日</v>
      </c>
      <c r="AB43" s="72">
        <f>B43+D47-SUM(G44:G46)</f>
        <v>0</v>
      </c>
    </row>
    <row r="44" spans="1:28" ht="17.25" customHeight="1" thickTop="1">
      <c r="A44" s="73" t="s">
        <v>22</v>
      </c>
      <c r="B44" s="74"/>
      <c r="C44" s="75" t="s">
        <v>25</v>
      </c>
      <c r="D44" s="76"/>
      <c r="E44" s="124"/>
      <c r="F44" s="77" t="s">
        <v>9</v>
      </c>
      <c r="G44" s="78"/>
      <c r="H44" s="124"/>
      <c r="I44" s="75" t="s">
        <v>25</v>
      </c>
      <c r="J44" s="76"/>
      <c r="K44" s="124"/>
      <c r="L44" s="77" t="s">
        <v>9</v>
      </c>
      <c r="M44" s="78"/>
      <c r="N44" s="124"/>
      <c r="O44" s="75" t="s">
        <v>25</v>
      </c>
      <c r="P44" s="76"/>
      <c r="Q44" s="124"/>
      <c r="R44" s="77" t="s">
        <v>9</v>
      </c>
      <c r="S44" s="78"/>
      <c r="T44" s="124"/>
      <c r="U44" s="75" t="s">
        <v>25</v>
      </c>
      <c r="V44" s="76"/>
      <c r="W44" s="124"/>
      <c r="X44" s="77" t="s">
        <v>9</v>
      </c>
      <c r="Y44" s="78"/>
      <c r="Z44" s="124"/>
      <c r="AA44" s="79" t="str">
        <f>AA39</f>
        <v>10月分末日</v>
      </c>
      <c r="AB44" s="72">
        <f>$AB43+J47-SUM(M44:M46)</f>
        <v>0</v>
      </c>
    </row>
    <row r="45" spans="1:28" ht="17.25" customHeight="1">
      <c r="A45" s="130" t="s">
        <v>1</v>
      </c>
      <c r="B45" s="80"/>
      <c r="C45" s="81"/>
      <c r="D45" s="76"/>
      <c r="E45" s="124"/>
      <c r="F45" s="77" t="s">
        <v>10</v>
      </c>
      <c r="G45" s="78"/>
      <c r="H45" s="124"/>
      <c r="I45" s="81"/>
      <c r="J45" s="76"/>
      <c r="K45" s="124"/>
      <c r="L45" s="77" t="s">
        <v>10</v>
      </c>
      <c r="M45" s="78"/>
      <c r="N45" s="124"/>
      <c r="O45" s="81"/>
      <c r="P45" s="76"/>
      <c r="Q45" s="124"/>
      <c r="R45" s="77" t="s">
        <v>10</v>
      </c>
      <c r="S45" s="78"/>
      <c r="T45" s="124"/>
      <c r="U45" s="81"/>
      <c r="V45" s="76"/>
      <c r="W45" s="124"/>
      <c r="X45" s="77" t="s">
        <v>10</v>
      </c>
      <c r="Y45" s="78"/>
      <c r="Z45" s="124"/>
      <c r="AA45" s="82" t="str">
        <f>AA40</f>
        <v>11月分末日</v>
      </c>
      <c r="AB45" s="72">
        <f>$AB44+P47-SUM(S44:S46)</f>
        <v>0</v>
      </c>
    </row>
    <row r="46" spans="1:28" ht="17.25" customHeight="1">
      <c r="A46" s="130"/>
      <c r="B46" s="83"/>
      <c r="C46" s="84"/>
      <c r="D46" s="85"/>
      <c r="E46" s="125"/>
      <c r="F46" s="86" t="s">
        <v>21</v>
      </c>
      <c r="G46" s="87"/>
      <c r="H46" s="125"/>
      <c r="I46" s="84"/>
      <c r="J46" s="85"/>
      <c r="K46" s="125"/>
      <c r="L46" s="86" t="s">
        <v>21</v>
      </c>
      <c r="M46" s="87"/>
      <c r="N46" s="125"/>
      <c r="O46" s="84"/>
      <c r="P46" s="85"/>
      <c r="Q46" s="125"/>
      <c r="R46" s="86" t="s">
        <v>21</v>
      </c>
      <c r="S46" s="87"/>
      <c r="T46" s="125"/>
      <c r="U46" s="84"/>
      <c r="V46" s="85"/>
      <c r="W46" s="125"/>
      <c r="X46" s="86" t="s">
        <v>21</v>
      </c>
      <c r="Y46" s="87"/>
      <c r="Z46" s="125"/>
      <c r="AA46" s="88" t="str">
        <f>AA41</f>
        <v>12月分末日</v>
      </c>
      <c r="AB46" s="72">
        <f>$AB45+V47-SUM(Y44:Y46)</f>
        <v>0</v>
      </c>
    </row>
    <row r="47" spans="1:28" ht="17.25" customHeight="1" thickBot="1">
      <c r="A47" s="89"/>
      <c r="B47" s="90"/>
      <c r="C47" s="91"/>
      <c r="D47" s="92">
        <f>SUM(D44:D46)</f>
        <v>0</v>
      </c>
      <c r="E47" s="92"/>
      <c r="F47" s="93"/>
      <c r="G47" s="92">
        <f>+B43+D47-SUM(G44:G46)</f>
        <v>0</v>
      </c>
      <c r="H47" s="94"/>
      <c r="I47" s="91"/>
      <c r="J47" s="92">
        <f>SUM(J44:J46)</f>
        <v>0</v>
      </c>
      <c r="K47" s="92"/>
      <c r="L47" s="93"/>
      <c r="M47" s="92">
        <f>+G47+J47-SUM(M44:M46)</f>
        <v>0</v>
      </c>
      <c r="N47" s="94"/>
      <c r="O47" s="91"/>
      <c r="P47" s="92">
        <f>SUM(P44:P46)</f>
        <v>0</v>
      </c>
      <c r="Q47" s="92"/>
      <c r="R47" s="93"/>
      <c r="S47" s="92">
        <f>+M47+P47-SUM(S44:S46)</f>
        <v>0</v>
      </c>
      <c r="T47" s="94"/>
      <c r="U47" s="91"/>
      <c r="V47" s="92">
        <f>SUM(V44:V46)</f>
        <v>0</v>
      </c>
      <c r="W47" s="92"/>
      <c r="X47" s="93"/>
      <c r="Y47" s="92">
        <f>+S47+V47-SUM(Y44:Y46)</f>
        <v>0</v>
      </c>
      <c r="Z47" s="94"/>
      <c r="AA47" s="91"/>
      <c r="AB47" s="95"/>
    </row>
    <row r="48" spans="1:28" ht="17.25" customHeight="1">
      <c r="A48" s="134" t="s">
        <v>17</v>
      </c>
      <c r="B48" s="135"/>
      <c r="C48" s="131" t="s">
        <v>41</v>
      </c>
      <c r="D48" s="132"/>
      <c r="E48" s="96"/>
      <c r="F48" s="131" t="s">
        <v>27</v>
      </c>
      <c r="G48" s="133"/>
      <c r="H48" s="97" t="s">
        <v>20</v>
      </c>
      <c r="I48" s="131" t="str">
        <f>C48</f>
        <v>請求</v>
      </c>
      <c r="J48" s="132"/>
      <c r="K48" s="96"/>
      <c r="L48" s="131" t="s">
        <v>27</v>
      </c>
      <c r="M48" s="133"/>
      <c r="N48" s="97" t="s">
        <v>20</v>
      </c>
      <c r="O48" s="131" t="str">
        <f>I48</f>
        <v>請求</v>
      </c>
      <c r="P48" s="132"/>
      <c r="Q48" s="96"/>
      <c r="R48" s="131" t="s">
        <v>27</v>
      </c>
      <c r="S48" s="133"/>
      <c r="T48" s="97" t="s">
        <v>20</v>
      </c>
      <c r="U48" s="131" t="str">
        <f>O48</f>
        <v>請求</v>
      </c>
      <c r="V48" s="132"/>
      <c r="W48" s="96"/>
      <c r="X48" s="131" t="s">
        <v>27</v>
      </c>
      <c r="Y48" s="133"/>
      <c r="Z48" s="97" t="s">
        <v>20</v>
      </c>
      <c r="AA48" s="71" t="str">
        <f>C2&amp;"末日"</f>
        <v>9月分末日</v>
      </c>
      <c r="AB48" s="72">
        <f>+AB3+AB8+AB13+AB18+AB23+AB28+AB33+AB38+AB43</f>
        <v>0</v>
      </c>
    </row>
    <row r="49" spans="1:28" ht="17.25" customHeight="1">
      <c r="A49" s="136" t="s">
        <v>18</v>
      </c>
      <c r="B49" s="137"/>
      <c r="C49" s="100" t="s">
        <v>25</v>
      </c>
      <c r="D49" s="101"/>
      <c r="E49" s="102"/>
      <c r="F49" s="103" t="s">
        <v>9</v>
      </c>
      <c r="G49" s="104"/>
      <c r="H49" s="102"/>
      <c r="I49" s="100" t="s">
        <v>25</v>
      </c>
      <c r="J49" s="101"/>
      <c r="K49" s="102"/>
      <c r="L49" s="103" t="s">
        <v>9</v>
      </c>
      <c r="M49" s="104"/>
      <c r="N49" s="102"/>
      <c r="O49" s="100" t="s">
        <v>25</v>
      </c>
      <c r="P49" s="101"/>
      <c r="Q49" s="102"/>
      <c r="R49" s="103" t="s">
        <v>9</v>
      </c>
      <c r="S49" s="104"/>
      <c r="T49" s="102"/>
      <c r="U49" s="100" t="s">
        <v>25</v>
      </c>
      <c r="V49" s="101"/>
      <c r="W49" s="102"/>
      <c r="X49" s="103" t="s">
        <v>9</v>
      </c>
      <c r="Y49" s="104"/>
      <c r="Z49" s="102"/>
      <c r="AA49" s="79" t="str">
        <f>I2&amp;"末日"</f>
        <v>10月分末日</v>
      </c>
      <c r="AB49" s="72">
        <f>+AB4+AB9+AB14+AB19+AB24+AB29+AB34+AB39+AB44</f>
        <v>0</v>
      </c>
    </row>
    <row r="50" spans="1:28" ht="17.25" customHeight="1">
      <c r="A50" s="136"/>
      <c r="B50" s="137"/>
      <c r="C50" s="105"/>
      <c r="D50" s="101"/>
      <c r="E50" s="102"/>
      <c r="F50" s="103" t="s">
        <v>10</v>
      </c>
      <c r="G50" s="104"/>
      <c r="H50" s="102"/>
      <c r="I50" s="105"/>
      <c r="J50" s="101"/>
      <c r="K50" s="102"/>
      <c r="L50" s="103" t="s">
        <v>10</v>
      </c>
      <c r="M50" s="104"/>
      <c r="N50" s="102"/>
      <c r="O50" s="105"/>
      <c r="P50" s="101"/>
      <c r="Q50" s="102"/>
      <c r="R50" s="103" t="s">
        <v>10</v>
      </c>
      <c r="S50" s="104"/>
      <c r="T50" s="102"/>
      <c r="U50" s="105"/>
      <c r="V50" s="101"/>
      <c r="W50" s="102"/>
      <c r="X50" s="103" t="s">
        <v>10</v>
      </c>
      <c r="Y50" s="104"/>
      <c r="Z50" s="102"/>
      <c r="AA50" s="82" t="str">
        <f>O2&amp;"末日"</f>
        <v>11月分末日</v>
      </c>
      <c r="AB50" s="72">
        <f>+AB5+AB10+AB15+AB20+AB25+AB30+AB35+AB40+AB45</f>
        <v>0</v>
      </c>
    </row>
    <row r="51" spans="1:28" ht="17.25" customHeight="1" thickBot="1">
      <c r="A51" s="98"/>
      <c r="B51" s="99"/>
      <c r="C51" s="106"/>
      <c r="D51" s="107"/>
      <c r="E51" s="108"/>
      <c r="F51" s="109" t="s">
        <v>23</v>
      </c>
      <c r="G51" s="110"/>
      <c r="H51" s="108"/>
      <c r="I51" s="106"/>
      <c r="J51" s="107"/>
      <c r="K51" s="108"/>
      <c r="L51" s="109" t="s">
        <v>23</v>
      </c>
      <c r="M51" s="110"/>
      <c r="N51" s="108"/>
      <c r="O51" s="106"/>
      <c r="P51" s="107"/>
      <c r="Q51" s="108"/>
      <c r="R51" s="109" t="s">
        <v>23</v>
      </c>
      <c r="S51" s="110"/>
      <c r="T51" s="108"/>
      <c r="U51" s="106"/>
      <c r="V51" s="107"/>
      <c r="W51" s="108"/>
      <c r="X51" s="109" t="s">
        <v>23</v>
      </c>
      <c r="Y51" s="110"/>
      <c r="Z51" s="108"/>
      <c r="AA51" s="111" t="str">
        <f>U2&amp;"末日"</f>
        <v>12月分末日</v>
      </c>
      <c r="AB51" s="112">
        <f>+AB6+AB11+AB16+AB21+AB26+AB31+AB36+AB41+AB46</f>
        <v>0</v>
      </c>
    </row>
    <row r="52" spans="1:28" ht="17.25" customHeight="1" thickBot="1" thickTop="1">
      <c r="A52" s="113"/>
      <c r="B52" s="114">
        <f>B3+B8+B13+B18+B23+B28+B33+B38+B43</f>
        <v>0</v>
      </c>
      <c r="C52" s="115"/>
      <c r="D52" s="116">
        <f>D7+D12+D17+D22+D27+D32+D37+D42+D47</f>
        <v>0</v>
      </c>
      <c r="E52" s="117"/>
      <c r="F52" s="119"/>
      <c r="G52" s="120">
        <f>G7+G12+G17+G22+G27+G32+G37+G42+G47</f>
        <v>0</v>
      </c>
      <c r="H52" s="117"/>
      <c r="I52" s="121"/>
      <c r="J52" s="116">
        <f>J7+J12+J17+J22+J27+J32+J37+J42+J47</f>
        <v>0</v>
      </c>
      <c r="K52" s="117"/>
      <c r="L52" s="119"/>
      <c r="M52" s="120">
        <f>M7+M12+M17+M22+M27+M32+M37+M42+M47</f>
        <v>0</v>
      </c>
      <c r="N52" s="117"/>
      <c r="O52" s="121"/>
      <c r="P52" s="116">
        <f>P7+P12+P17+P22+P27+P32+P37+P42+P47</f>
        <v>0</v>
      </c>
      <c r="Q52" s="117"/>
      <c r="R52" s="119"/>
      <c r="S52" s="120">
        <f>S7+S12+S17+S22+S27+S32+S37+S42+S47</f>
        <v>0</v>
      </c>
      <c r="T52" s="117"/>
      <c r="U52" s="121"/>
      <c r="V52" s="116">
        <f>V7+V12+V17+V22+V27+V32+V37+V42+V47</f>
        <v>0</v>
      </c>
      <c r="W52" s="117"/>
      <c r="X52" s="119"/>
      <c r="Y52" s="120">
        <f>Y7+Y12+Y17+Y22+Y27+Y32+Y37+Y42+Y47</f>
        <v>0</v>
      </c>
      <c r="Z52" s="117"/>
      <c r="AA52" s="122"/>
      <c r="AB52" s="123"/>
    </row>
    <row r="53" ht="17.25" customHeight="1" thickTop="1"/>
  </sheetData>
  <mergeCells count="96">
    <mergeCell ref="I2:N2"/>
    <mergeCell ref="O2:T2"/>
    <mergeCell ref="U2:Z2"/>
    <mergeCell ref="AA2:AB2"/>
    <mergeCell ref="C3:D3"/>
    <mergeCell ref="F3:G3"/>
    <mergeCell ref="I3:J3"/>
    <mergeCell ref="L3:M3"/>
    <mergeCell ref="O3:P3"/>
    <mergeCell ref="R3:S3"/>
    <mergeCell ref="U3:V3"/>
    <mergeCell ref="X3:Y3"/>
    <mergeCell ref="C2:H2"/>
    <mergeCell ref="A5:A6"/>
    <mergeCell ref="C8:D8"/>
    <mergeCell ref="F8:G8"/>
    <mergeCell ref="I8:J8"/>
    <mergeCell ref="L8:M8"/>
    <mergeCell ref="O8:P8"/>
    <mergeCell ref="R8:S8"/>
    <mergeCell ref="U8:V8"/>
    <mergeCell ref="X8:Y8"/>
    <mergeCell ref="A10:A11"/>
    <mergeCell ref="C13:D13"/>
    <mergeCell ref="F13:G13"/>
    <mergeCell ref="I13:J13"/>
    <mergeCell ref="L13:M13"/>
    <mergeCell ref="O13:P13"/>
    <mergeCell ref="R13:S13"/>
    <mergeCell ref="U13:V13"/>
    <mergeCell ref="X13:Y13"/>
    <mergeCell ref="A15:A16"/>
    <mergeCell ref="C18:D18"/>
    <mergeCell ref="F18:G18"/>
    <mergeCell ref="I18:J18"/>
    <mergeCell ref="L18:M18"/>
    <mergeCell ref="O18:P18"/>
    <mergeCell ref="R18:S18"/>
    <mergeCell ref="U18:V18"/>
    <mergeCell ref="X18:Y18"/>
    <mergeCell ref="A20:A21"/>
    <mergeCell ref="C23:D23"/>
    <mergeCell ref="F23:G23"/>
    <mergeCell ref="I23:J23"/>
    <mergeCell ref="L23:M23"/>
    <mergeCell ref="O23:P23"/>
    <mergeCell ref="R23:S23"/>
    <mergeCell ref="U23:V23"/>
    <mergeCell ref="X23:Y23"/>
    <mergeCell ref="A25:A26"/>
    <mergeCell ref="C28:D28"/>
    <mergeCell ref="F28:G28"/>
    <mergeCell ref="I28:J28"/>
    <mergeCell ref="L28:M28"/>
    <mergeCell ref="O28:P28"/>
    <mergeCell ref="R28:S28"/>
    <mergeCell ref="U28:V28"/>
    <mergeCell ref="X28:Y28"/>
    <mergeCell ref="A30:A31"/>
    <mergeCell ref="C33:D33"/>
    <mergeCell ref="F33:G33"/>
    <mergeCell ref="I33:J33"/>
    <mergeCell ref="L33:M33"/>
    <mergeCell ref="O33:P33"/>
    <mergeCell ref="R33:S33"/>
    <mergeCell ref="U33:V33"/>
    <mergeCell ref="X33:Y33"/>
    <mergeCell ref="A35:A36"/>
    <mergeCell ref="C38:D38"/>
    <mergeCell ref="F38:G38"/>
    <mergeCell ref="I38:J38"/>
    <mergeCell ref="L38:M38"/>
    <mergeCell ref="O38:P38"/>
    <mergeCell ref="R38:S38"/>
    <mergeCell ref="U38:V38"/>
    <mergeCell ref="X38:Y38"/>
    <mergeCell ref="A40:A41"/>
    <mergeCell ref="C43:D43"/>
    <mergeCell ref="F43:G43"/>
    <mergeCell ref="I43:J43"/>
    <mergeCell ref="L43:M43"/>
    <mergeCell ref="O43:P43"/>
    <mergeCell ref="R43:S43"/>
    <mergeCell ref="U43:V43"/>
    <mergeCell ref="X43:Y43"/>
    <mergeCell ref="A45:A46"/>
    <mergeCell ref="A48:B48"/>
    <mergeCell ref="C48:D48"/>
    <mergeCell ref="F48:G48"/>
    <mergeCell ref="U48:V48"/>
    <mergeCell ref="X48:Y48"/>
    <mergeCell ref="A49:B50"/>
    <mergeCell ref="I48:J48"/>
    <mergeCell ref="L48:M48"/>
    <mergeCell ref="O48:P48"/>
    <mergeCell ref="R48:S48"/>
  </mergeCells>
  <printOptions horizontalCentered="1" verticalCentered="1"/>
  <pageMargins left="0" right="0" top="0.5905511811023623" bottom="0.5905511811023623" header="0.5118110236220472" footer="0.5118110236220472"/>
  <pageSetup orientation="portrait" paperSize="9" r:id="rId3"/>
  <headerFooter alignWithMargins="0">
    <oddHeader>&amp;C&amp;14売上管理表</oddHeader>
    <oddFooter>&amp;R下期４ヶ月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P3" sqref="P3"/>
    </sheetView>
  </sheetViews>
  <sheetFormatPr defaultColWidth="9.00390625" defaultRowHeight="17.25" customHeight="1"/>
  <cols>
    <col min="1" max="1" width="4.00390625" style="13" customWidth="1"/>
    <col min="2" max="2" width="13.125" style="1" customWidth="1"/>
    <col min="3" max="4" width="9.00390625" style="1" customWidth="1"/>
    <col min="5" max="5" width="4.125" style="2" customWidth="1"/>
    <col min="6" max="6" width="9.00390625" style="1" customWidth="1"/>
    <col min="7" max="7" width="6.50390625" style="1" customWidth="1"/>
    <col min="8" max="9" width="9.00390625" style="1" customWidth="1"/>
    <col min="10" max="10" width="4.375" style="1" customWidth="1"/>
    <col min="11" max="11" width="9.00390625" style="1" customWidth="1"/>
    <col min="12" max="12" width="6.75390625" style="1" customWidth="1"/>
    <col min="13" max="16384" width="9.00390625" style="1" customWidth="1"/>
  </cols>
  <sheetData>
    <row r="1" ht="33" customHeight="1" thickBot="1">
      <c r="B1" s="14" t="s">
        <v>13</v>
      </c>
    </row>
    <row r="2" spans="1:12" ht="25.5" customHeight="1" thickTop="1">
      <c r="A2" s="41"/>
      <c r="B2" s="26"/>
      <c r="C2" s="162" t="s">
        <v>8</v>
      </c>
      <c r="D2" s="163"/>
      <c r="E2" s="163"/>
      <c r="F2" s="163"/>
      <c r="G2" s="164"/>
      <c r="H2" s="165" t="s">
        <v>8</v>
      </c>
      <c r="I2" s="166"/>
      <c r="J2" s="166"/>
      <c r="K2" s="166"/>
      <c r="L2" s="167"/>
    </row>
    <row r="3" spans="1:12" ht="18.75" customHeight="1">
      <c r="A3" s="42"/>
      <c r="B3" s="20"/>
      <c r="C3" s="153" t="s">
        <v>2</v>
      </c>
      <c r="D3" s="154"/>
      <c r="E3" s="153" t="s">
        <v>6</v>
      </c>
      <c r="F3" s="155"/>
      <c r="G3" s="8" t="s">
        <v>7</v>
      </c>
      <c r="H3" s="153" t="s">
        <v>2</v>
      </c>
      <c r="I3" s="154"/>
      <c r="J3" s="153" t="s">
        <v>6</v>
      </c>
      <c r="K3" s="155"/>
      <c r="L3" s="46" t="s">
        <v>7</v>
      </c>
    </row>
    <row r="4" spans="1:12" ht="18.75" customHeight="1">
      <c r="A4" s="43" t="s">
        <v>0</v>
      </c>
      <c r="B4" s="21"/>
      <c r="C4" s="3" t="s">
        <v>3</v>
      </c>
      <c r="D4" s="4"/>
      <c r="E4" s="9" t="s">
        <v>9</v>
      </c>
      <c r="F4" s="10"/>
      <c r="G4" s="4"/>
      <c r="H4" s="3" t="s">
        <v>3</v>
      </c>
      <c r="I4" s="4"/>
      <c r="J4" s="9" t="s">
        <v>9</v>
      </c>
      <c r="K4" s="10"/>
      <c r="L4" s="47"/>
    </row>
    <row r="5" spans="1:12" ht="18.75" customHeight="1">
      <c r="A5" s="156" t="s">
        <v>1</v>
      </c>
      <c r="B5" s="21"/>
      <c r="C5" s="5" t="s">
        <v>4</v>
      </c>
      <c r="D5" s="4"/>
      <c r="E5" s="9" t="s">
        <v>10</v>
      </c>
      <c r="F5" s="10"/>
      <c r="G5" s="4"/>
      <c r="H5" s="5" t="s">
        <v>4</v>
      </c>
      <c r="I5" s="4"/>
      <c r="J5" s="9" t="s">
        <v>10</v>
      </c>
      <c r="K5" s="10"/>
      <c r="L5" s="47"/>
    </row>
    <row r="6" spans="1:12" ht="18.75" customHeight="1">
      <c r="A6" s="156"/>
      <c r="B6" s="22"/>
      <c r="C6" s="6" t="s">
        <v>5</v>
      </c>
      <c r="D6" s="7"/>
      <c r="E6" s="11" t="s">
        <v>11</v>
      </c>
      <c r="F6" s="12"/>
      <c r="G6" s="7"/>
      <c r="H6" s="6" t="s">
        <v>5</v>
      </c>
      <c r="I6" s="7"/>
      <c r="J6" s="11" t="s">
        <v>11</v>
      </c>
      <c r="K6" s="12"/>
      <c r="L6" s="48"/>
    </row>
    <row r="7" spans="1:12" ht="18.75" customHeight="1" thickBot="1">
      <c r="A7" s="44"/>
      <c r="B7" s="19" t="s">
        <v>12</v>
      </c>
      <c r="C7" s="15"/>
      <c r="D7" s="16"/>
      <c r="E7" s="17"/>
      <c r="F7" s="16"/>
      <c r="G7" s="18"/>
      <c r="H7" s="15"/>
      <c r="I7" s="16"/>
      <c r="J7" s="17"/>
      <c r="K7" s="16"/>
      <c r="L7" s="28"/>
    </row>
    <row r="8" spans="1:12" ht="18.75" customHeight="1">
      <c r="A8" s="42"/>
      <c r="B8" s="20"/>
      <c r="C8" s="153" t="s">
        <v>2</v>
      </c>
      <c r="D8" s="154"/>
      <c r="E8" s="153" t="s">
        <v>6</v>
      </c>
      <c r="F8" s="155"/>
      <c r="G8" s="8" t="s">
        <v>7</v>
      </c>
      <c r="H8" s="153" t="s">
        <v>2</v>
      </c>
      <c r="I8" s="154"/>
      <c r="J8" s="153" t="s">
        <v>6</v>
      </c>
      <c r="K8" s="155"/>
      <c r="L8" s="46" t="s">
        <v>7</v>
      </c>
    </row>
    <row r="9" spans="1:12" ht="18.75" customHeight="1">
      <c r="A9" s="43" t="s">
        <v>0</v>
      </c>
      <c r="B9" s="21"/>
      <c r="C9" s="3" t="s">
        <v>3</v>
      </c>
      <c r="D9" s="4"/>
      <c r="E9" s="9" t="s">
        <v>9</v>
      </c>
      <c r="F9" s="10"/>
      <c r="G9" s="4"/>
      <c r="H9" s="3" t="s">
        <v>3</v>
      </c>
      <c r="I9" s="4"/>
      <c r="J9" s="9" t="s">
        <v>9</v>
      </c>
      <c r="K9" s="10"/>
      <c r="L9" s="47"/>
    </row>
    <row r="10" spans="1:12" ht="18.75" customHeight="1">
      <c r="A10" s="156" t="s">
        <v>1</v>
      </c>
      <c r="B10" s="21"/>
      <c r="C10" s="5" t="s">
        <v>4</v>
      </c>
      <c r="D10" s="4"/>
      <c r="E10" s="9" t="s">
        <v>10</v>
      </c>
      <c r="F10" s="10"/>
      <c r="G10" s="4"/>
      <c r="H10" s="5" t="s">
        <v>4</v>
      </c>
      <c r="I10" s="4"/>
      <c r="J10" s="9" t="s">
        <v>10</v>
      </c>
      <c r="K10" s="10"/>
      <c r="L10" s="47"/>
    </row>
    <row r="11" spans="1:12" ht="18.75" customHeight="1">
      <c r="A11" s="156"/>
      <c r="B11" s="22"/>
      <c r="C11" s="6" t="s">
        <v>5</v>
      </c>
      <c r="D11" s="7"/>
      <c r="E11" s="11" t="s">
        <v>11</v>
      </c>
      <c r="F11" s="12"/>
      <c r="G11" s="7"/>
      <c r="H11" s="6" t="s">
        <v>5</v>
      </c>
      <c r="I11" s="7"/>
      <c r="J11" s="11" t="s">
        <v>11</v>
      </c>
      <c r="K11" s="12"/>
      <c r="L11" s="48"/>
    </row>
    <row r="12" spans="1:12" ht="18.75" customHeight="1" thickBot="1">
      <c r="A12" s="44"/>
      <c r="B12" s="19" t="s">
        <v>12</v>
      </c>
      <c r="C12" s="15"/>
      <c r="D12" s="16"/>
      <c r="E12" s="17"/>
      <c r="F12" s="16"/>
      <c r="G12" s="18"/>
      <c r="H12" s="15"/>
      <c r="I12" s="16"/>
      <c r="J12" s="17"/>
      <c r="K12" s="16"/>
      <c r="L12" s="28"/>
    </row>
    <row r="13" spans="1:12" ht="18.75" customHeight="1">
      <c r="A13" s="42"/>
      <c r="B13" s="20"/>
      <c r="C13" s="153" t="s">
        <v>2</v>
      </c>
      <c r="D13" s="154"/>
      <c r="E13" s="153" t="s">
        <v>6</v>
      </c>
      <c r="F13" s="155"/>
      <c r="G13" s="8" t="s">
        <v>7</v>
      </c>
      <c r="H13" s="153" t="s">
        <v>2</v>
      </c>
      <c r="I13" s="154"/>
      <c r="J13" s="153" t="s">
        <v>6</v>
      </c>
      <c r="K13" s="155"/>
      <c r="L13" s="46" t="s">
        <v>7</v>
      </c>
    </row>
    <row r="14" spans="1:12" ht="18.75" customHeight="1">
      <c r="A14" s="43" t="s">
        <v>0</v>
      </c>
      <c r="B14" s="21"/>
      <c r="C14" s="3" t="s">
        <v>3</v>
      </c>
      <c r="D14" s="4"/>
      <c r="E14" s="9" t="s">
        <v>9</v>
      </c>
      <c r="F14" s="10"/>
      <c r="G14" s="4"/>
      <c r="H14" s="3" t="s">
        <v>3</v>
      </c>
      <c r="I14" s="4"/>
      <c r="J14" s="9" t="s">
        <v>9</v>
      </c>
      <c r="K14" s="10"/>
      <c r="L14" s="47"/>
    </row>
    <row r="15" spans="1:12" ht="18.75" customHeight="1">
      <c r="A15" s="156" t="s">
        <v>1</v>
      </c>
      <c r="B15" s="21"/>
      <c r="C15" s="5" t="s">
        <v>4</v>
      </c>
      <c r="D15" s="4"/>
      <c r="E15" s="9" t="s">
        <v>10</v>
      </c>
      <c r="F15" s="10"/>
      <c r="G15" s="4"/>
      <c r="H15" s="5" t="s">
        <v>4</v>
      </c>
      <c r="I15" s="4"/>
      <c r="J15" s="9" t="s">
        <v>10</v>
      </c>
      <c r="K15" s="10"/>
      <c r="L15" s="47"/>
    </row>
    <row r="16" spans="1:12" ht="18.75" customHeight="1">
      <c r="A16" s="156"/>
      <c r="B16" s="22"/>
      <c r="C16" s="6" t="s">
        <v>5</v>
      </c>
      <c r="D16" s="7"/>
      <c r="E16" s="11" t="s">
        <v>11</v>
      </c>
      <c r="F16" s="12"/>
      <c r="G16" s="7"/>
      <c r="H16" s="6" t="s">
        <v>5</v>
      </c>
      <c r="I16" s="7"/>
      <c r="J16" s="11" t="s">
        <v>11</v>
      </c>
      <c r="K16" s="12"/>
      <c r="L16" s="48"/>
    </row>
    <row r="17" spans="1:12" ht="18.75" customHeight="1" thickBot="1">
      <c r="A17" s="44"/>
      <c r="B17" s="19" t="s">
        <v>12</v>
      </c>
      <c r="C17" s="15"/>
      <c r="D17" s="16"/>
      <c r="E17" s="17"/>
      <c r="F17" s="16"/>
      <c r="G17" s="18"/>
      <c r="H17" s="15"/>
      <c r="I17" s="16"/>
      <c r="J17" s="17"/>
      <c r="K17" s="16"/>
      <c r="L17" s="28"/>
    </row>
    <row r="18" spans="1:12" ht="18.75" customHeight="1">
      <c r="A18" s="42"/>
      <c r="B18" s="20"/>
      <c r="C18" s="153" t="s">
        <v>2</v>
      </c>
      <c r="D18" s="154"/>
      <c r="E18" s="153" t="s">
        <v>6</v>
      </c>
      <c r="F18" s="155"/>
      <c r="G18" s="8" t="s">
        <v>7</v>
      </c>
      <c r="H18" s="153" t="s">
        <v>2</v>
      </c>
      <c r="I18" s="154"/>
      <c r="J18" s="153" t="s">
        <v>6</v>
      </c>
      <c r="K18" s="155"/>
      <c r="L18" s="46" t="s">
        <v>7</v>
      </c>
    </row>
    <row r="19" spans="1:12" ht="18.75" customHeight="1">
      <c r="A19" s="43" t="s">
        <v>0</v>
      </c>
      <c r="B19" s="21"/>
      <c r="C19" s="3" t="s">
        <v>3</v>
      </c>
      <c r="D19" s="4"/>
      <c r="E19" s="9" t="s">
        <v>9</v>
      </c>
      <c r="F19" s="10"/>
      <c r="G19" s="4"/>
      <c r="H19" s="3" t="s">
        <v>3</v>
      </c>
      <c r="I19" s="4"/>
      <c r="J19" s="9" t="s">
        <v>9</v>
      </c>
      <c r="K19" s="10"/>
      <c r="L19" s="47"/>
    </row>
    <row r="20" spans="1:12" ht="18.75" customHeight="1">
      <c r="A20" s="156" t="s">
        <v>1</v>
      </c>
      <c r="B20" s="21"/>
      <c r="C20" s="5" t="s">
        <v>4</v>
      </c>
      <c r="D20" s="4"/>
      <c r="E20" s="9" t="s">
        <v>10</v>
      </c>
      <c r="F20" s="10"/>
      <c r="G20" s="4"/>
      <c r="H20" s="5" t="s">
        <v>4</v>
      </c>
      <c r="I20" s="4"/>
      <c r="J20" s="9" t="s">
        <v>10</v>
      </c>
      <c r="K20" s="10"/>
      <c r="L20" s="47"/>
    </row>
    <row r="21" spans="1:12" ht="18.75" customHeight="1">
      <c r="A21" s="156"/>
      <c r="B21" s="22"/>
      <c r="C21" s="6" t="s">
        <v>5</v>
      </c>
      <c r="D21" s="7"/>
      <c r="E21" s="11" t="s">
        <v>11</v>
      </c>
      <c r="F21" s="12"/>
      <c r="G21" s="7"/>
      <c r="H21" s="6" t="s">
        <v>5</v>
      </c>
      <c r="I21" s="7"/>
      <c r="J21" s="11" t="s">
        <v>11</v>
      </c>
      <c r="K21" s="12"/>
      <c r="L21" s="48"/>
    </row>
    <row r="22" spans="1:12" ht="18.75" customHeight="1" thickBot="1">
      <c r="A22" s="44"/>
      <c r="B22" s="19" t="s">
        <v>12</v>
      </c>
      <c r="C22" s="15"/>
      <c r="D22" s="16"/>
      <c r="E22" s="17"/>
      <c r="F22" s="16"/>
      <c r="G22" s="18"/>
      <c r="H22" s="15"/>
      <c r="I22" s="16"/>
      <c r="J22" s="17"/>
      <c r="K22" s="16"/>
      <c r="L22" s="28"/>
    </row>
    <row r="23" spans="1:12" ht="18.75" customHeight="1">
      <c r="A23" s="42"/>
      <c r="B23" s="20"/>
      <c r="C23" s="153" t="s">
        <v>2</v>
      </c>
      <c r="D23" s="154"/>
      <c r="E23" s="153" t="s">
        <v>6</v>
      </c>
      <c r="F23" s="155"/>
      <c r="G23" s="8" t="s">
        <v>7</v>
      </c>
      <c r="H23" s="153" t="s">
        <v>2</v>
      </c>
      <c r="I23" s="154"/>
      <c r="J23" s="153" t="s">
        <v>6</v>
      </c>
      <c r="K23" s="155"/>
      <c r="L23" s="46" t="s">
        <v>7</v>
      </c>
    </row>
    <row r="24" spans="1:12" ht="18.75" customHeight="1">
      <c r="A24" s="43" t="s">
        <v>0</v>
      </c>
      <c r="B24" s="21"/>
      <c r="C24" s="3" t="s">
        <v>3</v>
      </c>
      <c r="D24" s="4"/>
      <c r="E24" s="9" t="s">
        <v>9</v>
      </c>
      <c r="F24" s="10"/>
      <c r="G24" s="4"/>
      <c r="H24" s="3" t="s">
        <v>3</v>
      </c>
      <c r="I24" s="4"/>
      <c r="J24" s="9" t="s">
        <v>9</v>
      </c>
      <c r="K24" s="10"/>
      <c r="L24" s="47"/>
    </row>
    <row r="25" spans="1:12" ht="18.75" customHeight="1">
      <c r="A25" s="156" t="s">
        <v>1</v>
      </c>
      <c r="B25" s="21"/>
      <c r="C25" s="5" t="s">
        <v>4</v>
      </c>
      <c r="D25" s="4"/>
      <c r="E25" s="9" t="s">
        <v>10</v>
      </c>
      <c r="F25" s="10"/>
      <c r="G25" s="4"/>
      <c r="H25" s="5" t="s">
        <v>4</v>
      </c>
      <c r="I25" s="4"/>
      <c r="J25" s="9" t="s">
        <v>10</v>
      </c>
      <c r="K25" s="10"/>
      <c r="L25" s="47"/>
    </row>
    <row r="26" spans="1:12" ht="18.75" customHeight="1">
      <c r="A26" s="156"/>
      <c r="B26" s="22"/>
      <c r="C26" s="6" t="s">
        <v>5</v>
      </c>
      <c r="D26" s="7"/>
      <c r="E26" s="11" t="s">
        <v>11</v>
      </c>
      <c r="F26" s="12"/>
      <c r="G26" s="7"/>
      <c r="H26" s="6" t="s">
        <v>5</v>
      </c>
      <c r="I26" s="7"/>
      <c r="J26" s="11" t="s">
        <v>11</v>
      </c>
      <c r="K26" s="12"/>
      <c r="L26" s="48"/>
    </row>
    <row r="27" spans="1:12" ht="18.75" customHeight="1" thickBot="1">
      <c r="A27" s="44"/>
      <c r="B27" s="19" t="s">
        <v>12</v>
      </c>
      <c r="C27" s="15"/>
      <c r="D27" s="16"/>
      <c r="E27" s="17"/>
      <c r="F27" s="16"/>
      <c r="G27" s="18"/>
      <c r="H27" s="15"/>
      <c r="I27" s="16"/>
      <c r="J27" s="17"/>
      <c r="K27" s="16"/>
      <c r="L27" s="28"/>
    </row>
    <row r="28" spans="1:12" ht="18.75" customHeight="1">
      <c r="A28" s="42"/>
      <c r="B28" s="20"/>
      <c r="C28" s="153" t="s">
        <v>2</v>
      </c>
      <c r="D28" s="154"/>
      <c r="E28" s="153" t="s">
        <v>6</v>
      </c>
      <c r="F28" s="155"/>
      <c r="G28" s="8" t="s">
        <v>7</v>
      </c>
      <c r="H28" s="153" t="s">
        <v>2</v>
      </c>
      <c r="I28" s="154"/>
      <c r="J28" s="153" t="s">
        <v>6</v>
      </c>
      <c r="K28" s="155"/>
      <c r="L28" s="46" t="s">
        <v>7</v>
      </c>
    </row>
    <row r="29" spans="1:12" ht="18.75" customHeight="1">
      <c r="A29" s="43" t="s">
        <v>0</v>
      </c>
      <c r="B29" s="21"/>
      <c r="C29" s="3" t="s">
        <v>3</v>
      </c>
      <c r="D29" s="4"/>
      <c r="E29" s="9" t="s">
        <v>9</v>
      </c>
      <c r="F29" s="10"/>
      <c r="G29" s="4"/>
      <c r="H29" s="3" t="s">
        <v>3</v>
      </c>
      <c r="I29" s="4"/>
      <c r="J29" s="9" t="s">
        <v>9</v>
      </c>
      <c r="K29" s="10"/>
      <c r="L29" s="47"/>
    </row>
    <row r="30" spans="1:12" ht="18.75" customHeight="1">
      <c r="A30" s="156" t="s">
        <v>1</v>
      </c>
      <c r="B30" s="21"/>
      <c r="C30" s="5" t="s">
        <v>4</v>
      </c>
      <c r="D30" s="4"/>
      <c r="E30" s="9" t="s">
        <v>10</v>
      </c>
      <c r="F30" s="10"/>
      <c r="G30" s="4"/>
      <c r="H30" s="5" t="s">
        <v>4</v>
      </c>
      <c r="I30" s="4"/>
      <c r="J30" s="9" t="s">
        <v>10</v>
      </c>
      <c r="K30" s="10"/>
      <c r="L30" s="47"/>
    </row>
    <row r="31" spans="1:12" ht="18.75" customHeight="1">
      <c r="A31" s="156"/>
      <c r="B31" s="22"/>
      <c r="C31" s="6" t="s">
        <v>5</v>
      </c>
      <c r="D31" s="7"/>
      <c r="E31" s="11" t="s">
        <v>11</v>
      </c>
      <c r="F31" s="12"/>
      <c r="G31" s="7"/>
      <c r="H31" s="6" t="s">
        <v>5</v>
      </c>
      <c r="I31" s="7"/>
      <c r="J31" s="11" t="s">
        <v>11</v>
      </c>
      <c r="K31" s="12"/>
      <c r="L31" s="48"/>
    </row>
    <row r="32" spans="1:12" ht="18.75" customHeight="1" thickBot="1">
      <c r="A32" s="44"/>
      <c r="B32" s="19" t="s">
        <v>12</v>
      </c>
      <c r="C32" s="15"/>
      <c r="D32" s="16"/>
      <c r="E32" s="17"/>
      <c r="F32" s="16"/>
      <c r="G32" s="18"/>
      <c r="H32" s="15"/>
      <c r="I32" s="16"/>
      <c r="J32" s="17"/>
      <c r="K32" s="16"/>
      <c r="L32" s="28"/>
    </row>
    <row r="33" spans="1:12" ht="18.75" customHeight="1">
      <c r="A33" s="42"/>
      <c r="B33" s="20"/>
      <c r="C33" s="153" t="s">
        <v>2</v>
      </c>
      <c r="D33" s="154"/>
      <c r="E33" s="153" t="s">
        <v>6</v>
      </c>
      <c r="F33" s="155"/>
      <c r="G33" s="8" t="s">
        <v>7</v>
      </c>
      <c r="H33" s="153" t="s">
        <v>2</v>
      </c>
      <c r="I33" s="154"/>
      <c r="J33" s="153" t="s">
        <v>6</v>
      </c>
      <c r="K33" s="155"/>
      <c r="L33" s="46" t="s">
        <v>7</v>
      </c>
    </row>
    <row r="34" spans="1:12" ht="18.75" customHeight="1">
      <c r="A34" s="43" t="s">
        <v>0</v>
      </c>
      <c r="B34" s="21"/>
      <c r="C34" s="3" t="s">
        <v>3</v>
      </c>
      <c r="D34" s="4"/>
      <c r="E34" s="9" t="s">
        <v>9</v>
      </c>
      <c r="F34" s="10"/>
      <c r="G34" s="4"/>
      <c r="H34" s="3" t="s">
        <v>3</v>
      </c>
      <c r="I34" s="4"/>
      <c r="J34" s="9" t="s">
        <v>9</v>
      </c>
      <c r="K34" s="10"/>
      <c r="L34" s="47"/>
    </row>
    <row r="35" spans="1:12" ht="18.75" customHeight="1">
      <c r="A35" s="156" t="s">
        <v>1</v>
      </c>
      <c r="B35" s="21"/>
      <c r="C35" s="5" t="s">
        <v>4</v>
      </c>
      <c r="D35" s="4"/>
      <c r="E35" s="9" t="s">
        <v>10</v>
      </c>
      <c r="F35" s="10"/>
      <c r="G35" s="4"/>
      <c r="H35" s="5" t="s">
        <v>4</v>
      </c>
      <c r="I35" s="4"/>
      <c r="J35" s="9" t="s">
        <v>10</v>
      </c>
      <c r="K35" s="10"/>
      <c r="L35" s="47"/>
    </row>
    <row r="36" spans="1:12" ht="18.75" customHeight="1">
      <c r="A36" s="156"/>
      <c r="B36" s="22"/>
      <c r="C36" s="6" t="s">
        <v>5</v>
      </c>
      <c r="D36" s="7"/>
      <c r="E36" s="11" t="s">
        <v>11</v>
      </c>
      <c r="F36" s="12"/>
      <c r="G36" s="7"/>
      <c r="H36" s="6" t="s">
        <v>5</v>
      </c>
      <c r="I36" s="7"/>
      <c r="J36" s="11" t="s">
        <v>11</v>
      </c>
      <c r="K36" s="12"/>
      <c r="L36" s="48"/>
    </row>
    <row r="37" spans="1:12" ht="18.75" customHeight="1" thickBot="1">
      <c r="A37" s="44"/>
      <c r="B37" s="19" t="s">
        <v>12</v>
      </c>
      <c r="C37" s="15"/>
      <c r="D37" s="16"/>
      <c r="E37" s="17"/>
      <c r="F37" s="16"/>
      <c r="G37" s="18"/>
      <c r="H37" s="15"/>
      <c r="I37" s="16"/>
      <c r="J37" s="17"/>
      <c r="K37" s="16"/>
      <c r="L37" s="28"/>
    </row>
    <row r="38" spans="1:12" ht="18.75" customHeight="1">
      <c r="A38" s="160" t="s">
        <v>17</v>
      </c>
      <c r="B38" s="161"/>
      <c r="C38" s="157" t="s">
        <v>2</v>
      </c>
      <c r="D38" s="158"/>
      <c r="E38" s="157" t="s">
        <v>6</v>
      </c>
      <c r="F38" s="159"/>
      <c r="G38" s="30" t="s">
        <v>7</v>
      </c>
      <c r="H38" s="157" t="s">
        <v>2</v>
      </c>
      <c r="I38" s="158"/>
      <c r="J38" s="157" t="s">
        <v>6</v>
      </c>
      <c r="K38" s="159"/>
      <c r="L38" s="49" t="s">
        <v>7</v>
      </c>
    </row>
    <row r="39" spans="1:12" ht="18.75" customHeight="1">
      <c r="A39" s="151" t="s">
        <v>18</v>
      </c>
      <c r="B39" s="152"/>
      <c r="C39" s="31" t="s">
        <v>3</v>
      </c>
      <c r="D39" s="32"/>
      <c r="E39" s="33" t="s">
        <v>9</v>
      </c>
      <c r="F39" s="34"/>
      <c r="G39" s="32"/>
      <c r="H39" s="31" t="s">
        <v>3</v>
      </c>
      <c r="I39" s="32"/>
      <c r="J39" s="33" t="s">
        <v>9</v>
      </c>
      <c r="K39" s="34"/>
      <c r="L39" s="50"/>
    </row>
    <row r="40" spans="1:12" ht="18.75" customHeight="1">
      <c r="A40" s="151"/>
      <c r="B40" s="152"/>
      <c r="C40" s="35" t="s">
        <v>4</v>
      </c>
      <c r="D40" s="32"/>
      <c r="E40" s="33" t="s">
        <v>10</v>
      </c>
      <c r="F40" s="34"/>
      <c r="G40" s="32"/>
      <c r="H40" s="35" t="s">
        <v>4</v>
      </c>
      <c r="I40" s="32"/>
      <c r="J40" s="33" t="s">
        <v>10</v>
      </c>
      <c r="K40" s="34"/>
      <c r="L40" s="50"/>
    </row>
    <row r="41" spans="1:12" ht="18.75" customHeight="1" thickBot="1">
      <c r="A41" s="45"/>
      <c r="B41" s="40"/>
      <c r="C41" s="36" t="s">
        <v>5</v>
      </c>
      <c r="D41" s="37"/>
      <c r="E41" s="38" t="s">
        <v>11</v>
      </c>
      <c r="F41" s="39"/>
      <c r="G41" s="37"/>
      <c r="H41" s="36" t="s">
        <v>5</v>
      </c>
      <c r="I41" s="37"/>
      <c r="J41" s="38" t="s">
        <v>11</v>
      </c>
      <c r="K41" s="39"/>
      <c r="L41" s="51"/>
    </row>
    <row r="42" ht="17.25" customHeight="1" thickTop="1"/>
  </sheetData>
  <mergeCells count="43">
    <mergeCell ref="C2:G2"/>
    <mergeCell ref="H2:L2"/>
    <mergeCell ref="J8:K8"/>
    <mergeCell ref="C3:D3"/>
    <mergeCell ref="E3:F3"/>
    <mergeCell ref="H3:I3"/>
    <mergeCell ref="J3:K3"/>
    <mergeCell ref="A5:A6"/>
    <mergeCell ref="C8:D8"/>
    <mergeCell ref="E8:F8"/>
    <mergeCell ref="H8:I8"/>
    <mergeCell ref="J13:K13"/>
    <mergeCell ref="A15:A16"/>
    <mergeCell ref="A10:A11"/>
    <mergeCell ref="C13:D13"/>
    <mergeCell ref="E13:F13"/>
    <mergeCell ref="H13:I13"/>
    <mergeCell ref="J23:K23"/>
    <mergeCell ref="C18:D18"/>
    <mergeCell ref="E18:F18"/>
    <mergeCell ref="H18:I18"/>
    <mergeCell ref="J18:K18"/>
    <mergeCell ref="A20:A21"/>
    <mergeCell ref="C23:D23"/>
    <mergeCell ref="E23:F23"/>
    <mergeCell ref="H23:I23"/>
    <mergeCell ref="J38:K38"/>
    <mergeCell ref="J28:K28"/>
    <mergeCell ref="J33:K33"/>
    <mergeCell ref="A25:A26"/>
    <mergeCell ref="A38:B38"/>
    <mergeCell ref="C38:D38"/>
    <mergeCell ref="E38:F38"/>
    <mergeCell ref="A39:B40"/>
    <mergeCell ref="C28:D28"/>
    <mergeCell ref="E28:F28"/>
    <mergeCell ref="H28:I28"/>
    <mergeCell ref="A30:A31"/>
    <mergeCell ref="C33:D33"/>
    <mergeCell ref="E33:F33"/>
    <mergeCell ref="H33:I33"/>
    <mergeCell ref="A35:A36"/>
    <mergeCell ref="H38:I38"/>
  </mergeCells>
  <printOptions horizontalCentered="1" verticalCentered="1"/>
  <pageMargins left="0" right="0" top="0.5905511811023623" bottom="0" header="0.5118110236220472" footer="0"/>
  <pageSetup orientation="portrait" paperSize="13" scale="90" r:id="rId1"/>
  <headerFooter alignWithMargins="0">
    <oddHeader>&amp;C&amp;"ＭＳ Ｐゴシック,太字"&amp;12&amp;E　　年分請求金額管理表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M42"/>
  <sheetViews>
    <sheetView workbookViewId="0" topLeftCell="A1">
      <selection activeCell="F19" sqref="F19"/>
    </sheetView>
  </sheetViews>
  <sheetFormatPr defaultColWidth="9.00390625" defaultRowHeight="17.25" customHeight="1"/>
  <cols>
    <col min="1" max="1" width="3.25390625" style="1" customWidth="1"/>
    <col min="2" max="3" width="9.00390625" style="1" customWidth="1"/>
    <col min="4" max="4" width="4.125" style="2" customWidth="1"/>
    <col min="5" max="5" width="9.00390625" style="1" customWidth="1"/>
    <col min="6" max="6" width="6.875" style="1" customWidth="1"/>
    <col min="7" max="8" width="9.00390625" style="1" customWidth="1"/>
    <col min="9" max="9" width="4.375" style="1" customWidth="1"/>
    <col min="10" max="10" width="9.00390625" style="1" customWidth="1"/>
    <col min="11" max="11" width="7.50390625" style="1" bestFit="1" customWidth="1"/>
    <col min="12" max="12" width="8.125" style="1" customWidth="1"/>
    <col min="13" max="16384" width="9.00390625" style="1" customWidth="1"/>
  </cols>
  <sheetData>
    <row r="1" ht="33" customHeight="1" thickBot="1">
      <c r="B1" s="14" t="s">
        <v>13</v>
      </c>
    </row>
    <row r="2" spans="2:13" ht="24.75" customHeight="1" thickTop="1">
      <c r="B2" s="172" t="s">
        <v>8</v>
      </c>
      <c r="C2" s="173"/>
      <c r="D2" s="173"/>
      <c r="E2" s="173"/>
      <c r="F2" s="174"/>
      <c r="G2" s="175" t="s">
        <v>8</v>
      </c>
      <c r="H2" s="176"/>
      <c r="I2" s="176"/>
      <c r="J2" s="176"/>
      <c r="K2" s="177"/>
      <c r="L2" s="178" t="s">
        <v>14</v>
      </c>
      <c r="M2" s="179"/>
    </row>
    <row r="3" spans="2:13" ht="18.75" customHeight="1">
      <c r="B3" s="169" t="s">
        <v>2</v>
      </c>
      <c r="C3" s="154"/>
      <c r="D3" s="153" t="s">
        <v>6</v>
      </c>
      <c r="E3" s="155"/>
      <c r="F3" s="8" t="s">
        <v>7</v>
      </c>
      <c r="G3" s="153" t="s">
        <v>2</v>
      </c>
      <c r="H3" s="154"/>
      <c r="I3" s="153" t="s">
        <v>6</v>
      </c>
      <c r="J3" s="155"/>
      <c r="K3" s="8" t="s">
        <v>7</v>
      </c>
      <c r="L3" s="23" t="s">
        <v>16</v>
      </c>
      <c r="M3" s="27"/>
    </row>
    <row r="4" spans="2:13" ht="18.75" customHeight="1">
      <c r="B4" s="52" t="s">
        <v>3</v>
      </c>
      <c r="C4" s="4"/>
      <c r="D4" s="9" t="s">
        <v>9</v>
      </c>
      <c r="E4" s="10"/>
      <c r="F4" s="4"/>
      <c r="G4" s="3" t="s">
        <v>3</v>
      </c>
      <c r="H4" s="4"/>
      <c r="I4" s="9" t="s">
        <v>9</v>
      </c>
      <c r="J4" s="10"/>
      <c r="K4" s="4"/>
      <c r="L4" s="24" t="s">
        <v>16</v>
      </c>
      <c r="M4" s="27"/>
    </row>
    <row r="5" spans="2:13" ht="18.75" customHeight="1">
      <c r="B5" s="53" t="s">
        <v>4</v>
      </c>
      <c r="C5" s="4"/>
      <c r="D5" s="9" t="s">
        <v>10</v>
      </c>
      <c r="E5" s="10"/>
      <c r="F5" s="4"/>
      <c r="G5" s="5" t="s">
        <v>4</v>
      </c>
      <c r="H5" s="4"/>
      <c r="I5" s="9" t="s">
        <v>10</v>
      </c>
      <c r="J5" s="10"/>
      <c r="K5" s="4"/>
      <c r="L5" s="25" t="s">
        <v>15</v>
      </c>
      <c r="M5" s="27"/>
    </row>
    <row r="6" spans="2:13" ht="18.75" customHeight="1">
      <c r="B6" s="54" t="s">
        <v>5</v>
      </c>
      <c r="C6" s="7"/>
      <c r="D6" s="11" t="s">
        <v>11</v>
      </c>
      <c r="E6" s="12"/>
      <c r="F6" s="7"/>
      <c r="G6" s="6" t="s">
        <v>5</v>
      </c>
      <c r="H6" s="7"/>
      <c r="I6" s="11" t="s">
        <v>11</v>
      </c>
      <c r="J6" s="12"/>
      <c r="K6" s="7"/>
      <c r="L6" s="59" t="s">
        <v>19</v>
      </c>
      <c r="M6" s="27"/>
    </row>
    <row r="7" spans="2:13" ht="18.75" customHeight="1" thickBot="1">
      <c r="B7" s="55"/>
      <c r="C7" s="16"/>
      <c r="D7" s="17"/>
      <c r="E7" s="16"/>
      <c r="F7" s="18"/>
      <c r="G7" s="15"/>
      <c r="H7" s="16"/>
      <c r="I7" s="17"/>
      <c r="J7" s="16"/>
      <c r="K7" s="18"/>
      <c r="L7" s="15"/>
      <c r="M7" s="28"/>
    </row>
    <row r="8" spans="2:13" ht="18.75" customHeight="1">
      <c r="B8" s="170" t="s">
        <v>2</v>
      </c>
      <c r="C8" s="171"/>
      <c r="D8" s="153" t="s">
        <v>6</v>
      </c>
      <c r="E8" s="155"/>
      <c r="F8" s="8" t="s">
        <v>7</v>
      </c>
      <c r="G8" s="153" t="s">
        <v>2</v>
      </c>
      <c r="H8" s="154"/>
      <c r="I8" s="153" t="s">
        <v>6</v>
      </c>
      <c r="J8" s="155"/>
      <c r="K8" s="8" t="s">
        <v>7</v>
      </c>
      <c r="L8" s="23" t="s">
        <v>16</v>
      </c>
      <c r="M8" s="27"/>
    </row>
    <row r="9" spans="2:13" ht="18.75" customHeight="1">
      <c r="B9" s="52" t="s">
        <v>3</v>
      </c>
      <c r="C9" s="4"/>
      <c r="D9" s="9" t="s">
        <v>9</v>
      </c>
      <c r="E9" s="10"/>
      <c r="F9" s="4"/>
      <c r="G9" s="3" t="s">
        <v>3</v>
      </c>
      <c r="H9" s="4"/>
      <c r="I9" s="9" t="s">
        <v>9</v>
      </c>
      <c r="J9" s="10"/>
      <c r="K9" s="4"/>
      <c r="L9" s="24" t="s">
        <v>16</v>
      </c>
      <c r="M9" s="27"/>
    </row>
    <row r="10" spans="2:13" ht="18.75" customHeight="1">
      <c r="B10" s="53" t="s">
        <v>4</v>
      </c>
      <c r="C10" s="4"/>
      <c r="D10" s="9" t="s">
        <v>10</v>
      </c>
      <c r="E10" s="10"/>
      <c r="F10" s="4"/>
      <c r="G10" s="5" t="s">
        <v>4</v>
      </c>
      <c r="H10" s="4"/>
      <c r="I10" s="9" t="s">
        <v>10</v>
      </c>
      <c r="J10" s="10"/>
      <c r="K10" s="4"/>
      <c r="L10" s="25" t="s">
        <v>15</v>
      </c>
      <c r="M10" s="27"/>
    </row>
    <row r="11" spans="2:13" ht="18.75" customHeight="1">
      <c r="B11" s="54" t="s">
        <v>5</v>
      </c>
      <c r="C11" s="7"/>
      <c r="D11" s="11" t="s">
        <v>11</v>
      </c>
      <c r="E11" s="12"/>
      <c r="F11" s="7"/>
      <c r="G11" s="6" t="s">
        <v>5</v>
      </c>
      <c r="H11" s="7"/>
      <c r="I11" s="11" t="s">
        <v>11</v>
      </c>
      <c r="J11" s="12"/>
      <c r="K11" s="7"/>
      <c r="L11" s="59" t="s">
        <v>19</v>
      </c>
      <c r="M11" s="27"/>
    </row>
    <row r="12" spans="2:13" ht="18.75" customHeight="1" thickBot="1">
      <c r="B12" s="55"/>
      <c r="C12" s="16"/>
      <c r="D12" s="17"/>
      <c r="E12" s="16"/>
      <c r="F12" s="18"/>
      <c r="G12" s="15"/>
      <c r="H12" s="16"/>
      <c r="I12" s="17"/>
      <c r="J12" s="16"/>
      <c r="K12" s="18"/>
      <c r="L12" s="15"/>
      <c r="M12" s="28"/>
    </row>
    <row r="13" spans="2:13" ht="18.75" customHeight="1">
      <c r="B13" s="169" t="s">
        <v>2</v>
      </c>
      <c r="C13" s="154"/>
      <c r="D13" s="153" t="s">
        <v>6</v>
      </c>
      <c r="E13" s="155"/>
      <c r="F13" s="8" t="s">
        <v>7</v>
      </c>
      <c r="G13" s="153" t="s">
        <v>2</v>
      </c>
      <c r="H13" s="154"/>
      <c r="I13" s="153" t="s">
        <v>6</v>
      </c>
      <c r="J13" s="155"/>
      <c r="K13" s="8" t="s">
        <v>7</v>
      </c>
      <c r="L13" s="23" t="s">
        <v>16</v>
      </c>
      <c r="M13" s="27"/>
    </row>
    <row r="14" spans="2:13" ht="18.75" customHeight="1">
      <c r="B14" s="52" t="s">
        <v>3</v>
      </c>
      <c r="C14" s="4"/>
      <c r="D14" s="9" t="s">
        <v>9</v>
      </c>
      <c r="E14" s="10"/>
      <c r="F14" s="4"/>
      <c r="G14" s="3" t="s">
        <v>3</v>
      </c>
      <c r="H14" s="4"/>
      <c r="I14" s="9" t="s">
        <v>9</v>
      </c>
      <c r="J14" s="10"/>
      <c r="K14" s="4"/>
      <c r="L14" s="24" t="s">
        <v>16</v>
      </c>
      <c r="M14" s="27"/>
    </row>
    <row r="15" spans="2:13" ht="18.75" customHeight="1">
      <c r="B15" s="53" t="s">
        <v>4</v>
      </c>
      <c r="C15" s="4"/>
      <c r="D15" s="9" t="s">
        <v>10</v>
      </c>
      <c r="E15" s="10"/>
      <c r="F15" s="4"/>
      <c r="G15" s="5" t="s">
        <v>4</v>
      </c>
      <c r="H15" s="4"/>
      <c r="I15" s="9" t="s">
        <v>10</v>
      </c>
      <c r="J15" s="10"/>
      <c r="K15" s="4"/>
      <c r="L15" s="25" t="s">
        <v>15</v>
      </c>
      <c r="M15" s="27"/>
    </row>
    <row r="16" spans="2:13" ht="18.75" customHeight="1">
      <c r="B16" s="54" t="s">
        <v>5</v>
      </c>
      <c r="C16" s="7"/>
      <c r="D16" s="11" t="s">
        <v>11</v>
      </c>
      <c r="E16" s="12"/>
      <c r="F16" s="7"/>
      <c r="G16" s="6" t="s">
        <v>5</v>
      </c>
      <c r="H16" s="7"/>
      <c r="I16" s="11" t="s">
        <v>11</v>
      </c>
      <c r="J16" s="12"/>
      <c r="K16" s="7"/>
      <c r="L16" s="59" t="s">
        <v>19</v>
      </c>
      <c r="M16" s="27"/>
    </row>
    <row r="17" spans="2:13" ht="18.75" customHeight="1" thickBot="1">
      <c r="B17" s="55"/>
      <c r="C17" s="16"/>
      <c r="D17" s="17"/>
      <c r="E17" s="16"/>
      <c r="F17" s="18"/>
      <c r="G17" s="15"/>
      <c r="H17" s="16"/>
      <c r="I17" s="17"/>
      <c r="J17" s="16"/>
      <c r="K17" s="18"/>
      <c r="L17" s="15"/>
      <c r="M17" s="28"/>
    </row>
    <row r="18" spans="2:13" ht="18.75" customHeight="1">
      <c r="B18" s="169" t="s">
        <v>2</v>
      </c>
      <c r="C18" s="154"/>
      <c r="D18" s="153" t="s">
        <v>6</v>
      </c>
      <c r="E18" s="155"/>
      <c r="F18" s="8" t="s">
        <v>7</v>
      </c>
      <c r="G18" s="153" t="s">
        <v>2</v>
      </c>
      <c r="H18" s="154"/>
      <c r="I18" s="153" t="s">
        <v>6</v>
      </c>
      <c r="J18" s="155"/>
      <c r="K18" s="8" t="s">
        <v>7</v>
      </c>
      <c r="L18" s="23" t="s">
        <v>16</v>
      </c>
      <c r="M18" s="27"/>
    </row>
    <row r="19" spans="2:13" ht="18.75" customHeight="1">
      <c r="B19" s="52" t="s">
        <v>3</v>
      </c>
      <c r="C19" s="4"/>
      <c r="D19" s="9" t="s">
        <v>9</v>
      </c>
      <c r="E19" s="10"/>
      <c r="F19" s="4"/>
      <c r="G19" s="3" t="s">
        <v>3</v>
      </c>
      <c r="H19" s="4"/>
      <c r="I19" s="9" t="s">
        <v>9</v>
      </c>
      <c r="J19" s="10"/>
      <c r="K19" s="4"/>
      <c r="L19" s="24" t="s">
        <v>16</v>
      </c>
      <c r="M19" s="27"/>
    </row>
    <row r="20" spans="2:13" ht="18.75" customHeight="1">
      <c r="B20" s="53" t="s">
        <v>4</v>
      </c>
      <c r="C20" s="4"/>
      <c r="D20" s="9" t="s">
        <v>10</v>
      </c>
      <c r="E20" s="10"/>
      <c r="F20" s="4"/>
      <c r="G20" s="5" t="s">
        <v>4</v>
      </c>
      <c r="H20" s="4"/>
      <c r="I20" s="9" t="s">
        <v>10</v>
      </c>
      <c r="J20" s="10"/>
      <c r="K20" s="4"/>
      <c r="L20" s="25" t="s">
        <v>15</v>
      </c>
      <c r="M20" s="27"/>
    </row>
    <row r="21" spans="2:13" ht="18.75" customHeight="1">
      <c r="B21" s="54" t="s">
        <v>5</v>
      </c>
      <c r="C21" s="7"/>
      <c r="D21" s="11" t="s">
        <v>11</v>
      </c>
      <c r="E21" s="12"/>
      <c r="F21" s="7"/>
      <c r="G21" s="6" t="s">
        <v>5</v>
      </c>
      <c r="H21" s="7"/>
      <c r="I21" s="11" t="s">
        <v>11</v>
      </c>
      <c r="J21" s="12"/>
      <c r="K21" s="7"/>
      <c r="L21" s="59" t="s">
        <v>19</v>
      </c>
      <c r="M21" s="27"/>
    </row>
    <row r="22" spans="2:13" ht="18.75" customHeight="1" thickBot="1">
      <c r="B22" s="55"/>
      <c r="C22" s="16"/>
      <c r="D22" s="17"/>
      <c r="E22" s="16"/>
      <c r="F22" s="18"/>
      <c r="G22" s="15"/>
      <c r="H22" s="16"/>
      <c r="I22" s="17"/>
      <c r="J22" s="16"/>
      <c r="K22" s="18"/>
      <c r="L22" s="15"/>
      <c r="M22" s="28"/>
    </row>
    <row r="23" spans="2:13" ht="18.75" customHeight="1">
      <c r="B23" s="169" t="s">
        <v>2</v>
      </c>
      <c r="C23" s="154"/>
      <c r="D23" s="153" t="s">
        <v>6</v>
      </c>
      <c r="E23" s="155"/>
      <c r="F23" s="8" t="s">
        <v>7</v>
      </c>
      <c r="G23" s="153" t="s">
        <v>2</v>
      </c>
      <c r="H23" s="154"/>
      <c r="I23" s="153" t="s">
        <v>6</v>
      </c>
      <c r="J23" s="155"/>
      <c r="K23" s="8" t="s">
        <v>7</v>
      </c>
      <c r="L23" s="23" t="s">
        <v>16</v>
      </c>
      <c r="M23" s="27"/>
    </row>
    <row r="24" spans="2:13" ht="18.75" customHeight="1">
      <c r="B24" s="52" t="s">
        <v>3</v>
      </c>
      <c r="C24" s="4"/>
      <c r="D24" s="9" t="s">
        <v>9</v>
      </c>
      <c r="E24" s="10"/>
      <c r="F24" s="4"/>
      <c r="G24" s="3" t="s">
        <v>3</v>
      </c>
      <c r="H24" s="4"/>
      <c r="I24" s="9" t="s">
        <v>9</v>
      </c>
      <c r="J24" s="10"/>
      <c r="K24" s="4"/>
      <c r="L24" s="24" t="s">
        <v>16</v>
      </c>
      <c r="M24" s="27"/>
    </row>
    <row r="25" spans="2:13" ht="18.75" customHeight="1">
      <c r="B25" s="53" t="s">
        <v>4</v>
      </c>
      <c r="C25" s="4"/>
      <c r="D25" s="9" t="s">
        <v>10</v>
      </c>
      <c r="E25" s="10"/>
      <c r="F25" s="4"/>
      <c r="G25" s="5" t="s">
        <v>4</v>
      </c>
      <c r="H25" s="4"/>
      <c r="I25" s="9" t="s">
        <v>10</v>
      </c>
      <c r="J25" s="10"/>
      <c r="K25" s="4"/>
      <c r="L25" s="25" t="s">
        <v>15</v>
      </c>
      <c r="M25" s="27"/>
    </row>
    <row r="26" spans="2:13" ht="18.75" customHeight="1">
      <c r="B26" s="54" t="s">
        <v>5</v>
      </c>
      <c r="C26" s="7"/>
      <c r="D26" s="11" t="s">
        <v>11</v>
      </c>
      <c r="E26" s="12"/>
      <c r="F26" s="7"/>
      <c r="G26" s="6" t="s">
        <v>5</v>
      </c>
      <c r="H26" s="7"/>
      <c r="I26" s="11" t="s">
        <v>11</v>
      </c>
      <c r="J26" s="12"/>
      <c r="K26" s="7"/>
      <c r="L26" s="59" t="s">
        <v>19</v>
      </c>
      <c r="M26" s="27"/>
    </row>
    <row r="27" spans="2:13" ht="18.75" customHeight="1" thickBot="1">
      <c r="B27" s="55"/>
      <c r="C27" s="16"/>
      <c r="D27" s="17"/>
      <c r="E27" s="16"/>
      <c r="F27" s="18"/>
      <c r="G27" s="15"/>
      <c r="H27" s="16"/>
      <c r="I27" s="17"/>
      <c r="J27" s="16"/>
      <c r="K27" s="18"/>
      <c r="L27" s="15"/>
      <c r="M27" s="28"/>
    </row>
    <row r="28" spans="2:13" ht="18.75" customHeight="1">
      <c r="B28" s="169" t="s">
        <v>2</v>
      </c>
      <c r="C28" s="154"/>
      <c r="D28" s="153" t="s">
        <v>6</v>
      </c>
      <c r="E28" s="155"/>
      <c r="F28" s="8" t="s">
        <v>7</v>
      </c>
      <c r="G28" s="153" t="s">
        <v>2</v>
      </c>
      <c r="H28" s="154"/>
      <c r="I28" s="153" t="s">
        <v>6</v>
      </c>
      <c r="J28" s="155"/>
      <c r="K28" s="8" t="s">
        <v>7</v>
      </c>
      <c r="L28" s="23" t="s">
        <v>16</v>
      </c>
      <c r="M28" s="27"/>
    </row>
    <row r="29" spans="2:13" ht="18.75" customHeight="1">
      <c r="B29" s="52" t="s">
        <v>3</v>
      </c>
      <c r="C29" s="4"/>
      <c r="D29" s="9" t="s">
        <v>9</v>
      </c>
      <c r="E29" s="10"/>
      <c r="F29" s="4"/>
      <c r="G29" s="3" t="s">
        <v>3</v>
      </c>
      <c r="H29" s="4"/>
      <c r="I29" s="9" t="s">
        <v>9</v>
      </c>
      <c r="J29" s="10"/>
      <c r="K29" s="4"/>
      <c r="L29" s="24" t="s">
        <v>16</v>
      </c>
      <c r="M29" s="27"/>
    </row>
    <row r="30" spans="2:13" ht="18.75" customHeight="1">
      <c r="B30" s="53" t="s">
        <v>4</v>
      </c>
      <c r="C30" s="4"/>
      <c r="D30" s="9" t="s">
        <v>10</v>
      </c>
      <c r="E30" s="10"/>
      <c r="F30" s="4"/>
      <c r="G30" s="5" t="s">
        <v>4</v>
      </c>
      <c r="H30" s="4"/>
      <c r="I30" s="9" t="s">
        <v>10</v>
      </c>
      <c r="J30" s="10"/>
      <c r="K30" s="4"/>
      <c r="L30" s="25" t="s">
        <v>15</v>
      </c>
      <c r="M30" s="27"/>
    </row>
    <row r="31" spans="2:13" ht="18.75" customHeight="1">
      <c r="B31" s="54" t="s">
        <v>5</v>
      </c>
      <c r="C31" s="7"/>
      <c r="D31" s="11" t="s">
        <v>11</v>
      </c>
      <c r="E31" s="12"/>
      <c r="F31" s="7"/>
      <c r="G31" s="6" t="s">
        <v>5</v>
      </c>
      <c r="H31" s="7"/>
      <c r="I31" s="11" t="s">
        <v>11</v>
      </c>
      <c r="J31" s="12"/>
      <c r="K31" s="7"/>
      <c r="L31" s="59" t="s">
        <v>19</v>
      </c>
      <c r="M31" s="27"/>
    </row>
    <row r="32" spans="2:13" ht="18.75" customHeight="1" thickBot="1">
      <c r="B32" s="55"/>
      <c r="C32" s="16"/>
      <c r="D32" s="17"/>
      <c r="E32" s="16"/>
      <c r="F32" s="18"/>
      <c r="G32" s="15"/>
      <c r="H32" s="16"/>
      <c r="I32" s="17"/>
      <c r="J32" s="16"/>
      <c r="K32" s="18"/>
      <c r="L32" s="15"/>
      <c r="M32" s="28"/>
    </row>
    <row r="33" spans="2:13" ht="18.75" customHeight="1">
      <c r="B33" s="169" t="s">
        <v>2</v>
      </c>
      <c r="C33" s="154"/>
      <c r="D33" s="153" t="s">
        <v>6</v>
      </c>
      <c r="E33" s="155"/>
      <c r="F33" s="8" t="s">
        <v>7</v>
      </c>
      <c r="G33" s="153" t="s">
        <v>2</v>
      </c>
      <c r="H33" s="154"/>
      <c r="I33" s="153" t="s">
        <v>6</v>
      </c>
      <c r="J33" s="155"/>
      <c r="K33" s="8" t="s">
        <v>7</v>
      </c>
      <c r="L33" s="23" t="s">
        <v>16</v>
      </c>
      <c r="M33" s="27"/>
    </row>
    <row r="34" spans="2:13" ht="18.75" customHeight="1">
      <c r="B34" s="52" t="s">
        <v>3</v>
      </c>
      <c r="C34" s="4"/>
      <c r="D34" s="9" t="s">
        <v>9</v>
      </c>
      <c r="E34" s="10"/>
      <c r="F34" s="4"/>
      <c r="G34" s="3" t="s">
        <v>3</v>
      </c>
      <c r="H34" s="4"/>
      <c r="I34" s="9" t="s">
        <v>9</v>
      </c>
      <c r="J34" s="10"/>
      <c r="K34" s="4"/>
      <c r="L34" s="24" t="s">
        <v>16</v>
      </c>
      <c r="M34" s="27"/>
    </row>
    <row r="35" spans="2:13" ht="18.75" customHeight="1">
      <c r="B35" s="53" t="s">
        <v>4</v>
      </c>
      <c r="C35" s="4"/>
      <c r="D35" s="9" t="s">
        <v>10</v>
      </c>
      <c r="E35" s="10"/>
      <c r="F35" s="4"/>
      <c r="G35" s="5" t="s">
        <v>4</v>
      </c>
      <c r="H35" s="4"/>
      <c r="I35" s="9" t="s">
        <v>10</v>
      </c>
      <c r="J35" s="10"/>
      <c r="K35" s="4"/>
      <c r="L35" s="25" t="s">
        <v>15</v>
      </c>
      <c r="M35" s="27"/>
    </row>
    <row r="36" spans="2:13" ht="18.75" customHeight="1">
      <c r="B36" s="54" t="s">
        <v>5</v>
      </c>
      <c r="C36" s="7"/>
      <c r="D36" s="11" t="s">
        <v>11</v>
      </c>
      <c r="E36" s="12"/>
      <c r="F36" s="7"/>
      <c r="G36" s="6" t="s">
        <v>5</v>
      </c>
      <c r="H36" s="7"/>
      <c r="I36" s="11" t="s">
        <v>11</v>
      </c>
      <c r="J36" s="12"/>
      <c r="K36" s="7"/>
      <c r="L36" s="59" t="s">
        <v>19</v>
      </c>
      <c r="M36" s="27"/>
    </row>
    <row r="37" spans="2:13" ht="18.75" customHeight="1" thickBot="1">
      <c r="B37" s="55"/>
      <c r="C37" s="16"/>
      <c r="D37" s="17"/>
      <c r="E37" s="16"/>
      <c r="F37" s="18"/>
      <c r="G37" s="15"/>
      <c r="H37" s="16"/>
      <c r="I37" s="17"/>
      <c r="J37" s="16"/>
      <c r="K37" s="18"/>
      <c r="L37" s="15"/>
      <c r="M37" s="28"/>
    </row>
    <row r="38" spans="2:13" ht="18.75" customHeight="1">
      <c r="B38" s="168" t="s">
        <v>2</v>
      </c>
      <c r="C38" s="158"/>
      <c r="D38" s="157" t="s">
        <v>6</v>
      </c>
      <c r="E38" s="159"/>
      <c r="F38" s="30" t="s">
        <v>7</v>
      </c>
      <c r="G38" s="157" t="s">
        <v>2</v>
      </c>
      <c r="H38" s="158"/>
      <c r="I38" s="157" t="s">
        <v>6</v>
      </c>
      <c r="J38" s="159"/>
      <c r="K38" s="30" t="s">
        <v>7</v>
      </c>
      <c r="L38" s="23" t="s">
        <v>16</v>
      </c>
      <c r="M38" s="27"/>
    </row>
    <row r="39" spans="2:13" ht="18.75" customHeight="1">
      <c r="B39" s="56" t="s">
        <v>3</v>
      </c>
      <c r="C39" s="32"/>
      <c r="D39" s="33" t="s">
        <v>9</v>
      </c>
      <c r="E39" s="34"/>
      <c r="F39" s="32"/>
      <c r="G39" s="31" t="s">
        <v>3</v>
      </c>
      <c r="H39" s="32"/>
      <c r="I39" s="33" t="s">
        <v>9</v>
      </c>
      <c r="J39" s="34"/>
      <c r="K39" s="32"/>
      <c r="L39" s="24" t="s">
        <v>16</v>
      </c>
      <c r="M39" s="27"/>
    </row>
    <row r="40" spans="2:13" ht="18.75" customHeight="1">
      <c r="B40" s="57" t="s">
        <v>4</v>
      </c>
      <c r="C40" s="32"/>
      <c r="D40" s="33" t="s">
        <v>10</v>
      </c>
      <c r="E40" s="34"/>
      <c r="F40" s="32"/>
      <c r="G40" s="35" t="s">
        <v>4</v>
      </c>
      <c r="H40" s="32"/>
      <c r="I40" s="33" t="s">
        <v>10</v>
      </c>
      <c r="J40" s="34"/>
      <c r="K40" s="32"/>
      <c r="L40" s="25" t="s">
        <v>15</v>
      </c>
      <c r="M40" s="27"/>
    </row>
    <row r="41" spans="2:13" ht="18.75" customHeight="1" thickBot="1">
      <c r="B41" s="58" t="s">
        <v>5</v>
      </c>
      <c r="C41" s="37"/>
      <c r="D41" s="38" t="s">
        <v>11</v>
      </c>
      <c r="E41" s="39"/>
      <c r="F41" s="37"/>
      <c r="G41" s="36" t="s">
        <v>5</v>
      </c>
      <c r="H41" s="37"/>
      <c r="I41" s="38" t="s">
        <v>11</v>
      </c>
      <c r="J41" s="39"/>
      <c r="K41" s="37"/>
      <c r="L41" s="60" t="s">
        <v>19</v>
      </c>
      <c r="M41" s="29"/>
    </row>
    <row r="42" spans="12:13" ht="17.25" customHeight="1" thickTop="1">
      <c r="L42" s="61"/>
      <c r="M42" s="61"/>
    </row>
  </sheetData>
  <mergeCells count="35">
    <mergeCell ref="B2:F2"/>
    <mergeCell ref="G2:K2"/>
    <mergeCell ref="L2:M2"/>
    <mergeCell ref="B3:C3"/>
    <mergeCell ref="D3:E3"/>
    <mergeCell ref="G3:H3"/>
    <mergeCell ref="I3:J3"/>
    <mergeCell ref="I8:J8"/>
    <mergeCell ref="B13:C13"/>
    <mergeCell ref="D13:E13"/>
    <mergeCell ref="G13:H13"/>
    <mergeCell ref="I13:J13"/>
    <mergeCell ref="B8:C8"/>
    <mergeCell ref="D8:E8"/>
    <mergeCell ref="G8:H8"/>
    <mergeCell ref="I18:J18"/>
    <mergeCell ref="B23:C23"/>
    <mergeCell ref="D23:E23"/>
    <mergeCell ref="G23:H23"/>
    <mergeCell ref="I23:J23"/>
    <mergeCell ref="B18:C18"/>
    <mergeCell ref="D18:E18"/>
    <mergeCell ref="G18:H18"/>
    <mergeCell ref="I28:J28"/>
    <mergeCell ref="B33:C33"/>
    <mergeCell ref="D33:E33"/>
    <mergeCell ref="G33:H33"/>
    <mergeCell ref="I33:J33"/>
    <mergeCell ref="B28:C28"/>
    <mergeCell ref="D28:E28"/>
    <mergeCell ref="G28:H28"/>
    <mergeCell ref="B38:C38"/>
    <mergeCell ref="D38:E38"/>
    <mergeCell ref="G38:H38"/>
    <mergeCell ref="I38:J38"/>
  </mergeCells>
  <printOptions horizontalCentered="1" verticalCentered="1"/>
  <pageMargins left="0.1968503937007874" right="0" top="0.5905511811023623" bottom="0" header="0.5118110236220472" footer="0.5118110236220472"/>
  <pageSetup orientation="portrait" paperSize="13" scale="90" r:id="rId1"/>
  <headerFooter alignWithMargins="0">
    <oddHeader>&amp;C&amp;"ＭＳ Ｐゴシック,太字"&amp;12&amp;E　　年分請求金額管理表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アスカ</dc:creator>
  <cp:keywords/>
  <dc:description/>
  <cp:lastModifiedBy>Hatanaka</cp:lastModifiedBy>
  <cp:lastPrinted>2006-03-04T04:25:59Z</cp:lastPrinted>
  <dcterms:created xsi:type="dcterms:W3CDTF">2006-01-07T03:55:49Z</dcterms:created>
  <dcterms:modified xsi:type="dcterms:W3CDTF">2006-08-03T07:26:43Z</dcterms:modified>
  <cp:category/>
  <cp:version/>
  <cp:contentType/>
  <cp:contentStatus/>
</cp:coreProperties>
</file>